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r-d\Dropbox\06_Partyservice\05_Artikelstamm\"/>
    </mc:Choice>
  </mc:AlternateContent>
  <xr:revisionPtr revIDLastSave="0" documentId="8_{9509EC1B-7528-413C-8D83-951EDB17E6A6}" xr6:coauthVersionLast="47" xr6:coauthVersionMax="47" xr10:uidLastSave="{00000000-0000-0000-0000-000000000000}"/>
  <bookViews>
    <workbookView xWindow="-120" yWindow="-120" windowWidth="29040" windowHeight="15720" xr2:uid="{82D61437-8959-4EA7-80D6-3706A3639DC4}"/>
  </bookViews>
  <sheets>
    <sheet name="Bestellformular08-25" sheetId="1" r:id="rId1"/>
  </sheets>
  <externalReferences>
    <externalReference r:id="rId2"/>
    <externalReference r:id="rId3"/>
  </externalReferences>
  <definedNames>
    <definedName name="_xlnm._FilterDatabase" localSheetId="0" hidden="1">'Bestellformular08-25'!$A$1:$C$503</definedName>
    <definedName name="_xlnm.Print_Area" localSheetId="0">'Bestellformular08-25'!$A$1:$H$79</definedName>
    <definedName name="_xlnm.Print_Titles" localSheetId="0">'Bestellformular08-25'!$1:$1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3" i="1" l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3" i="1"/>
  <c r="C472" i="1"/>
  <c r="C47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465" i="1" s="1"/>
  <c r="C310" i="1"/>
  <c r="C464" i="1" s="1"/>
  <c r="C309" i="1"/>
  <c r="C463" i="1" s="1"/>
  <c r="C308" i="1"/>
  <c r="C462" i="1" s="1"/>
  <c r="C307" i="1"/>
  <c r="C461" i="1" s="1"/>
  <c r="C306" i="1"/>
  <c r="C460" i="1" s="1"/>
  <c r="C305" i="1"/>
  <c r="C459" i="1" s="1"/>
  <c r="C304" i="1"/>
  <c r="C458" i="1" s="1"/>
  <c r="C303" i="1"/>
  <c r="C457" i="1" s="1"/>
  <c r="C302" i="1"/>
  <c r="C456" i="1" s="1"/>
  <c r="C301" i="1"/>
  <c r="C455" i="1" s="1"/>
  <c r="C300" i="1"/>
  <c r="C454" i="1" s="1"/>
  <c r="C299" i="1"/>
  <c r="C453" i="1" s="1"/>
  <c r="C298" i="1"/>
  <c r="C452" i="1" s="1"/>
  <c r="C297" i="1"/>
  <c r="C451" i="1" s="1"/>
  <c r="C296" i="1"/>
  <c r="C450" i="1" s="1"/>
  <c r="C295" i="1"/>
  <c r="C449" i="1" s="1"/>
  <c r="C294" i="1"/>
  <c r="C448" i="1" s="1"/>
  <c r="C293" i="1"/>
  <c r="C447" i="1" s="1"/>
  <c r="C292" i="1"/>
  <c r="C446" i="1" s="1"/>
  <c r="C291" i="1"/>
  <c r="C445" i="1" s="1"/>
  <c r="C290" i="1"/>
  <c r="C444" i="1" s="1"/>
  <c r="C289" i="1"/>
  <c r="C443" i="1" s="1"/>
  <c r="C288" i="1"/>
  <c r="C442" i="1" s="1"/>
  <c r="C287" i="1"/>
  <c r="C441" i="1" s="1"/>
  <c r="C286" i="1"/>
  <c r="C440" i="1" s="1"/>
  <c r="C285" i="1"/>
  <c r="C439" i="1" s="1"/>
  <c r="C284" i="1"/>
  <c r="C438" i="1" s="1"/>
  <c r="C283" i="1"/>
  <c r="C437" i="1" s="1"/>
  <c r="C282" i="1"/>
  <c r="C436" i="1" s="1"/>
  <c r="C281" i="1"/>
  <c r="C435" i="1" s="1"/>
  <c r="C280" i="1"/>
  <c r="C434" i="1" s="1"/>
  <c r="C279" i="1"/>
  <c r="C433" i="1" s="1"/>
  <c r="C278" i="1"/>
  <c r="C432" i="1" s="1"/>
  <c r="C277" i="1"/>
  <c r="C431" i="1" s="1"/>
  <c r="C276" i="1"/>
  <c r="C430" i="1" s="1"/>
  <c r="C275" i="1"/>
  <c r="C274" i="1"/>
  <c r="C273" i="1"/>
  <c r="C429" i="1" s="1"/>
  <c r="C272" i="1"/>
  <c r="C428" i="1" s="1"/>
  <c r="C271" i="1"/>
  <c r="C427" i="1" s="1"/>
  <c r="C270" i="1"/>
  <c r="C426" i="1" s="1"/>
  <c r="C269" i="1"/>
  <c r="C425" i="1" s="1"/>
  <c r="C268" i="1"/>
  <c r="C424" i="1" s="1"/>
  <c r="C267" i="1"/>
  <c r="C423" i="1" s="1"/>
  <c r="C266" i="1"/>
  <c r="C422" i="1" s="1"/>
  <c r="C265" i="1"/>
  <c r="C421" i="1" s="1"/>
  <c r="C264" i="1"/>
  <c r="C420" i="1" s="1"/>
  <c r="C263" i="1"/>
  <c r="C419" i="1" s="1"/>
  <c r="C262" i="1"/>
  <c r="C418" i="1" s="1"/>
  <c r="C261" i="1"/>
  <c r="C417" i="1" s="1"/>
  <c r="C260" i="1"/>
  <c r="C416" i="1" s="1"/>
  <c r="C259" i="1"/>
  <c r="C415" i="1" s="1"/>
  <c r="C258" i="1"/>
  <c r="C414" i="1" s="1"/>
  <c r="C257" i="1"/>
  <c r="C413" i="1" s="1"/>
  <c r="C256" i="1"/>
  <c r="C412" i="1" s="1"/>
  <c r="C255" i="1"/>
  <c r="C411" i="1" s="1"/>
  <c r="C254" i="1"/>
  <c r="C410" i="1" s="1"/>
  <c r="C253" i="1"/>
  <c r="C409" i="1" s="1"/>
  <c r="C252" i="1"/>
  <c r="C408" i="1" s="1"/>
  <c r="C251" i="1"/>
  <c r="C407" i="1" s="1"/>
  <c r="C250" i="1"/>
  <c r="C406" i="1" s="1"/>
  <c r="C249" i="1"/>
  <c r="C405" i="1" s="1"/>
  <c r="C248" i="1"/>
  <c r="C404" i="1" s="1"/>
  <c r="C247" i="1"/>
  <c r="C403" i="1" s="1"/>
  <c r="C246" i="1"/>
  <c r="C402" i="1" s="1"/>
  <c r="C245" i="1"/>
  <c r="C401" i="1" s="1"/>
  <c r="C244" i="1"/>
  <c r="C400" i="1" s="1"/>
  <c r="C243" i="1"/>
  <c r="C399" i="1" s="1"/>
  <c r="C242" i="1"/>
  <c r="C398" i="1" s="1"/>
  <c r="C241" i="1"/>
  <c r="C397" i="1" s="1"/>
  <c r="C240" i="1"/>
  <c r="C396" i="1" s="1"/>
  <c r="C239" i="1"/>
  <c r="C395" i="1" s="1"/>
  <c r="C238" i="1"/>
  <c r="C394" i="1" s="1"/>
  <c r="C237" i="1"/>
  <c r="C393" i="1" s="1"/>
  <c r="C236" i="1"/>
  <c r="C392" i="1" s="1"/>
  <c r="C235" i="1"/>
  <c r="C391" i="1" s="1"/>
  <c r="C234" i="1"/>
  <c r="C390" i="1" s="1"/>
  <c r="C233" i="1"/>
  <c r="C389" i="1" s="1"/>
  <c r="C232" i="1"/>
  <c r="C388" i="1" s="1"/>
  <c r="C231" i="1"/>
  <c r="C387" i="1" s="1"/>
  <c r="C230" i="1"/>
  <c r="C386" i="1" s="1"/>
  <c r="C229" i="1"/>
  <c r="C385" i="1" s="1"/>
  <c r="C228" i="1"/>
  <c r="C384" i="1" s="1"/>
  <c r="C227" i="1"/>
  <c r="C383" i="1" s="1"/>
  <c r="C226" i="1"/>
  <c r="C382" i="1" s="1"/>
  <c r="C225" i="1"/>
  <c r="C381" i="1" s="1"/>
  <c r="C224" i="1"/>
  <c r="C380" i="1" s="1"/>
  <c r="C223" i="1"/>
  <c r="C379" i="1" s="1"/>
  <c r="C222" i="1"/>
  <c r="C378" i="1" s="1"/>
  <c r="C221" i="1"/>
  <c r="C377" i="1" s="1"/>
  <c r="C220" i="1"/>
  <c r="C376" i="1" s="1"/>
  <c r="C219" i="1"/>
  <c r="C375" i="1" s="1"/>
  <c r="C218" i="1"/>
  <c r="C374" i="1" s="1"/>
  <c r="C217" i="1"/>
  <c r="C373" i="1" s="1"/>
  <c r="C216" i="1"/>
  <c r="C372" i="1" s="1"/>
  <c r="C215" i="1"/>
  <c r="C371" i="1" s="1"/>
  <c r="C214" i="1"/>
  <c r="C370" i="1" s="1"/>
  <c r="C213" i="1"/>
  <c r="C369" i="1" s="1"/>
  <c r="C212" i="1"/>
  <c r="C368" i="1" s="1"/>
  <c r="C211" i="1"/>
  <c r="C367" i="1" s="1"/>
  <c r="C210" i="1"/>
  <c r="C209" i="1"/>
  <c r="C208" i="1"/>
  <c r="C207" i="1"/>
  <c r="C366" i="1" s="1"/>
  <c r="C206" i="1"/>
  <c r="C365" i="1" s="1"/>
  <c r="C205" i="1"/>
  <c r="C364" i="1" s="1"/>
  <c r="C204" i="1"/>
  <c r="C363" i="1" s="1"/>
  <c r="C203" i="1"/>
  <c r="C362" i="1" s="1"/>
  <c r="C202" i="1"/>
  <c r="C361" i="1" s="1"/>
  <c r="C201" i="1"/>
  <c r="C360" i="1" s="1"/>
  <c r="C200" i="1"/>
  <c r="C359" i="1" s="1"/>
  <c r="C199" i="1"/>
  <c r="C358" i="1" s="1"/>
  <c r="C198" i="1"/>
  <c r="C357" i="1" s="1"/>
  <c r="C197" i="1"/>
  <c r="C356" i="1" s="1"/>
  <c r="C196" i="1"/>
  <c r="C355" i="1" s="1"/>
  <c r="C195" i="1"/>
  <c r="C354" i="1" s="1"/>
  <c r="C194" i="1"/>
  <c r="C353" i="1" s="1"/>
  <c r="C193" i="1"/>
  <c r="C352" i="1" s="1"/>
  <c r="C192" i="1"/>
  <c r="C351" i="1" s="1"/>
  <c r="C191" i="1"/>
  <c r="C350" i="1" s="1"/>
  <c r="C190" i="1"/>
  <c r="C349" i="1" s="1"/>
  <c r="C189" i="1"/>
  <c r="C348" i="1" s="1"/>
  <c r="C188" i="1"/>
  <c r="C347" i="1" s="1"/>
  <c r="C187" i="1"/>
  <c r="C346" i="1" s="1"/>
  <c r="C186" i="1"/>
  <c r="C345" i="1" s="1"/>
  <c r="C185" i="1"/>
  <c r="C344" i="1" s="1"/>
  <c r="C184" i="1"/>
  <c r="C343" i="1" s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79" i="1"/>
  <c r="C78" i="1"/>
  <c r="G77" i="1"/>
  <c r="C77" i="1"/>
  <c r="G76" i="1"/>
  <c r="C76" i="1"/>
  <c r="G75" i="1"/>
  <c r="C75" i="1"/>
  <c r="G74" i="1"/>
  <c r="C74" i="1"/>
  <c r="G73" i="1"/>
  <c r="C73" i="1"/>
  <c r="G72" i="1"/>
  <c r="C72" i="1"/>
  <c r="G71" i="1"/>
  <c r="C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G59" i="1"/>
  <c r="C59" i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G39" i="1"/>
  <c r="C39" i="1"/>
  <c r="G38" i="1"/>
  <c r="C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G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  <c r="G6" i="1"/>
  <c r="G5" i="1"/>
  <c r="G4" i="1"/>
  <c r="C4" i="1"/>
  <c r="G3" i="1"/>
  <c r="C3" i="1"/>
  <c r="G2" i="1"/>
  <c r="C2" i="1"/>
  <c r="C5" i="1" s="1"/>
  <c r="C6" i="1" l="1"/>
</calcChain>
</file>

<file path=xl/sharedStrings.xml><?xml version="1.0" encoding="utf-8"?>
<sst xmlns="http://schemas.openxmlformats.org/spreadsheetml/2006/main" count="548" uniqueCount="372">
  <si>
    <t>Normales Sortiment</t>
  </si>
  <si>
    <t>pro Kg:</t>
  </si>
  <si>
    <t>Menge:</t>
  </si>
  <si>
    <t>Leberwurst</t>
  </si>
  <si>
    <t>Rinderzunge</t>
  </si>
  <si>
    <t>1.1.</t>
  </si>
  <si>
    <t>Schweineleberwurst</t>
  </si>
  <si>
    <t>Fleischkäse</t>
  </si>
  <si>
    <t>1.2.</t>
  </si>
  <si>
    <t>Kalbfleischleberwurst</t>
  </si>
  <si>
    <t>Pfälzer Leberwurst</t>
  </si>
  <si>
    <t>1.3.</t>
  </si>
  <si>
    <t>grobe Leberwurst</t>
  </si>
  <si>
    <t>Teewurst</t>
  </si>
  <si>
    <t>1.4.</t>
  </si>
  <si>
    <t>geräucherte Schweineleberwurst</t>
  </si>
  <si>
    <t>Streichmettwurst</t>
  </si>
  <si>
    <t>Schinken wurst</t>
  </si>
  <si>
    <t>Cervelat wurst</t>
  </si>
  <si>
    <t>Gekochter Schinken</t>
  </si>
  <si>
    <t>Schinken plockwurst</t>
  </si>
  <si>
    <t>Pfeffer kochschinken</t>
  </si>
  <si>
    <t>Münster länder</t>
  </si>
  <si>
    <t>Schinken speck</t>
  </si>
  <si>
    <t>Kabanossi</t>
  </si>
  <si>
    <t>Frankfurter Würstchen</t>
  </si>
  <si>
    <t>Rinder salami</t>
  </si>
  <si>
    <t>geräucherte Mettwurst</t>
  </si>
  <si>
    <t>Zwiebel mettwurst</t>
  </si>
  <si>
    <t>Mett</t>
  </si>
  <si>
    <t>Katenrauchsalami</t>
  </si>
  <si>
    <t>frische Bratwurst (grob oder fein)</t>
  </si>
  <si>
    <t>Hähnchensalami</t>
  </si>
  <si>
    <t>Schweinehackfleisch</t>
  </si>
  <si>
    <t>Chorizo Wurst</t>
  </si>
  <si>
    <t>9.1.</t>
  </si>
  <si>
    <t>gemischtes Gehacktes</t>
  </si>
  <si>
    <t>Mediterana</t>
  </si>
  <si>
    <t>9.2.</t>
  </si>
  <si>
    <t>Rinderhackfleisch</t>
  </si>
  <si>
    <t>Fenchel salami</t>
  </si>
  <si>
    <t>Aufschnitt</t>
  </si>
  <si>
    <t>Trüffel salami</t>
  </si>
  <si>
    <t>Kümmel sülze</t>
  </si>
  <si>
    <t>Pfeffer salami</t>
  </si>
  <si>
    <t>Zungen wurst</t>
  </si>
  <si>
    <t>Grieben schmalz</t>
  </si>
  <si>
    <t>Thüringer Rotwurst</t>
  </si>
  <si>
    <t>Rindersaft schinken</t>
  </si>
  <si>
    <t>Schwarten mager</t>
  </si>
  <si>
    <t>Roher Schinken</t>
  </si>
  <si>
    <t>Braten aufschnitt</t>
  </si>
  <si>
    <t>Nuss schinken</t>
  </si>
  <si>
    <t>Cornedbeef</t>
  </si>
  <si>
    <t>Serano Schinken</t>
  </si>
  <si>
    <t>Beste Blutwurst</t>
  </si>
  <si>
    <t>Rauchfleisch</t>
  </si>
  <si>
    <t>Roastbeef gebraten</t>
  </si>
  <si>
    <t>Schwarzwälder Schinken</t>
  </si>
  <si>
    <t>Pasteten aufschnitt</t>
  </si>
  <si>
    <t>Wacholder schinken</t>
  </si>
  <si>
    <t>Wacholder speck</t>
  </si>
  <si>
    <t>Lachs schinken</t>
  </si>
  <si>
    <t>einfache Blutwurst</t>
  </si>
  <si>
    <t>Parma schinken</t>
  </si>
  <si>
    <t>Fleischwurst im Ring</t>
  </si>
  <si>
    <t>Südtiroler Speck</t>
  </si>
  <si>
    <t>Schinken krakauer</t>
  </si>
  <si>
    <t>Bündner fleisch</t>
  </si>
  <si>
    <t>Sülzen aufschnitt</t>
  </si>
  <si>
    <t>Bohnen speck</t>
  </si>
  <si>
    <t>Heide frühstück</t>
  </si>
  <si>
    <t>Frühstücks speck</t>
  </si>
  <si>
    <t>Hoever's Rost bratwurst</t>
  </si>
  <si>
    <t>Fetter Speck</t>
  </si>
  <si>
    <t>Thüringer Rostbratwurst</t>
  </si>
  <si>
    <t>Würfelspeck</t>
  </si>
  <si>
    <t>Bärlauch griller</t>
  </si>
  <si>
    <t>kl. Schinkenwurst am Stück</t>
  </si>
  <si>
    <t>Krusten braten</t>
  </si>
  <si>
    <t>Hähnchen schenkel</t>
  </si>
  <si>
    <t>Putenbrust geräuchert</t>
  </si>
  <si>
    <t>belegtes Brötchen (einfach)</t>
  </si>
  <si>
    <t>Rinder sauerfleisch</t>
  </si>
  <si>
    <t>Frikadelle</t>
  </si>
  <si>
    <t>Heringssalat (225g)</t>
  </si>
  <si>
    <t>Fleischsalat (225g)</t>
  </si>
  <si>
    <t>Nudelsalat</t>
  </si>
  <si>
    <t>Blumen stück</t>
  </si>
  <si>
    <t>Krautsalat</t>
  </si>
  <si>
    <t>Ochsen brust</t>
  </si>
  <si>
    <t>Geflügel salat</t>
  </si>
  <si>
    <t>Rumpsteak</t>
  </si>
  <si>
    <t>Rindfleisch salat</t>
  </si>
  <si>
    <t>Rinderfilet</t>
  </si>
  <si>
    <t>Kartoffel salat</t>
  </si>
  <si>
    <t>Hüftfilet</t>
  </si>
  <si>
    <t>Waldorf salat</t>
  </si>
  <si>
    <t>Hüfte</t>
  </si>
  <si>
    <t>Speck kartoffel salat</t>
  </si>
  <si>
    <t>Tatar</t>
  </si>
  <si>
    <t>Eiersalat</t>
  </si>
  <si>
    <t>R- Geschnetzeltes</t>
  </si>
  <si>
    <t>Frühlingssalat</t>
  </si>
  <si>
    <t>Rindfleisch spieße</t>
  </si>
  <si>
    <t>Flusskrebssalat</t>
  </si>
  <si>
    <t>Hamburger</t>
  </si>
  <si>
    <t>Schmalz</t>
  </si>
  <si>
    <t>Rinderfilet nicht Mitte</t>
  </si>
  <si>
    <t>Panhas</t>
  </si>
  <si>
    <t>Zungen stück</t>
  </si>
  <si>
    <t>Nacken ohne Kn.</t>
  </si>
  <si>
    <t>Rinder schulter</t>
  </si>
  <si>
    <t>Schweine rücken</t>
  </si>
  <si>
    <t>Kalbs schnitzel</t>
  </si>
  <si>
    <t>Stilkotelett</t>
  </si>
  <si>
    <t>Puten schnitzel</t>
  </si>
  <si>
    <t>Lummer kotelett</t>
  </si>
  <si>
    <t>Hähnchen brust</t>
  </si>
  <si>
    <t>Dicke Rippe</t>
  </si>
  <si>
    <t>Satespieße</t>
  </si>
  <si>
    <t>Schälrippen / Spare Ribs</t>
  </si>
  <si>
    <t>Maultaschen</t>
  </si>
  <si>
    <t>Schulterbraten</t>
  </si>
  <si>
    <t>Holländischer Gouda</t>
  </si>
  <si>
    <t>Bauch</t>
  </si>
  <si>
    <t>Leerdammer</t>
  </si>
  <si>
    <t>Eisbein</t>
  </si>
  <si>
    <t>Sauerkraut lose</t>
  </si>
  <si>
    <t>Haxe</t>
  </si>
  <si>
    <t>Grünkohl</t>
  </si>
  <si>
    <t>Schweine filet</t>
  </si>
  <si>
    <t>Gulasch suppe</t>
  </si>
  <si>
    <t>S- Geschnetzeltes</t>
  </si>
  <si>
    <t>Erbsensuppe</t>
  </si>
  <si>
    <t>Schaschlick</t>
  </si>
  <si>
    <t>Linsensuppe</t>
  </si>
  <si>
    <t>Cevapcici</t>
  </si>
  <si>
    <t>Lauchcremesuppe</t>
  </si>
  <si>
    <t>Gyros Pfanne</t>
  </si>
  <si>
    <t>Hackfleischsoße</t>
  </si>
  <si>
    <t>S-leber</t>
  </si>
  <si>
    <t>Saure Bohnen</t>
  </si>
  <si>
    <t>Kassler Lachs</t>
  </si>
  <si>
    <t>Frikadellen brötchen</t>
  </si>
  <si>
    <t>S-nieren</t>
  </si>
  <si>
    <t>Brötchen</t>
  </si>
  <si>
    <t>Gulasch 1/2+1/2</t>
  </si>
  <si>
    <t>Senftütchen</t>
  </si>
  <si>
    <t>Schweine bäckchen</t>
  </si>
  <si>
    <t>Gyrosspiesse</t>
  </si>
  <si>
    <t>S-gulasch</t>
  </si>
  <si>
    <t>Entrecote</t>
  </si>
  <si>
    <t>Ochsen schwanz</t>
  </si>
  <si>
    <t>Weißwurst</t>
  </si>
  <si>
    <t>Gulasch</t>
  </si>
  <si>
    <t>Kasseler Nacken o.Kn</t>
  </si>
  <si>
    <t>Rouladen</t>
  </si>
  <si>
    <t>Essiggurke</t>
  </si>
  <si>
    <t>Schmor braten</t>
  </si>
  <si>
    <t>Dattelspieß im Speckmantel</t>
  </si>
  <si>
    <t>Hohe Rippe</t>
  </si>
  <si>
    <t>Zusätzlich haben wir noch weitere Artikel (Saisonartikel) oder auf Bestellung.
Anfragen hierzu gerne per Mail oder telefonisch (02166/40140)</t>
  </si>
  <si>
    <t>Beinscheibe</t>
  </si>
  <si>
    <t>Ochsenbäckchen</t>
  </si>
  <si>
    <t>Rinderzunge frisch</t>
  </si>
  <si>
    <t>Rinderzunge gepökelt</t>
  </si>
  <si>
    <t>Kalbszunge frisch</t>
  </si>
  <si>
    <t>Kalbszunge gepökelt</t>
  </si>
  <si>
    <t>Kalbshirn</t>
  </si>
  <si>
    <t>Kalbsbries</t>
  </si>
  <si>
    <t>Kalbsfuß</t>
  </si>
  <si>
    <t>Kalbsknochen</t>
  </si>
  <si>
    <t>Kalbsnacken</t>
  </si>
  <si>
    <t>Rinderherz</t>
  </si>
  <si>
    <t>Rinderpansen</t>
  </si>
  <si>
    <t>Rindertalg</t>
  </si>
  <si>
    <t>Dry Aged T-Bone</t>
  </si>
  <si>
    <t>Kinbacken ger.</t>
  </si>
  <si>
    <t xml:space="preserve">Schwarten  </t>
  </si>
  <si>
    <t>Flomen</t>
  </si>
  <si>
    <t>Schweinekopf</t>
  </si>
  <si>
    <t>S-Speck</t>
  </si>
  <si>
    <t>Schweinezungen</t>
  </si>
  <si>
    <t>Kikok Hähnchen</t>
  </si>
  <si>
    <t>Grillhähnchen</t>
  </si>
  <si>
    <t>Lammhack</t>
  </si>
  <si>
    <t>Wildragout</t>
  </si>
  <si>
    <t>Rinderknochen</t>
  </si>
  <si>
    <t xml:space="preserve">Eier  </t>
  </si>
  <si>
    <t>halbes belegtes Brötchen</t>
  </si>
  <si>
    <t>Belegte Brötchen</t>
  </si>
  <si>
    <t>1/2 belegte Brötchen mit Deko</t>
  </si>
  <si>
    <t>1/2 belegtes Lachsbrötchen</t>
  </si>
  <si>
    <t>1/2 belegtes Körnerbrötchen</t>
  </si>
  <si>
    <t>Canapes (Aufschnitt)</t>
  </si>
  <si>
    <t>Canapes (Braten)</t>
  </si>
  <si>
    <t>Canapes (Käse)</t>
  </si>
  <si>
    <t>Canapes (Fisch)</t>
  </si>
  <si>
    <t>Party frikadellen</t>
  </si>
  <si>
    <t>Party keulchen</t>
  </si>
  <si>
    <t>Mini schnitzel</t>
  </si>
  <si>
    <t xml:space="preserve">Zwiebel kuchen </t>
  </si>
  <si>
    <t>Blätterteig hörnchen</t>
  </si>
  <si>
    <t>Filetmedallions mit Früchte</t>
  </si>
  <si>
    <t>Melone - Schinken - Spieß</t>
  </si>
  <si>
    <t>Tomate Mozarella Spieß</t>
  </si>
  <si>
    <t>Friko-spieß mit Kartoffelsalat</t>
  </si>
  <si>
    <t>Satéspieß</t>
  </si>
  <si>
    <t>Aufschnittplatte "Hoever"</t>
  </si>
  <si>
    <t>"Rustikales Brett"</t>
  </si>
  <si>
    <t>"Elegance"</t>
  </si>
  <si>
    <t>"Niederlande"</t>
  </si>
  <si>
    <t>"Weltmeere"</t>
  </si>
  <si>
    <t>vegetarische Frikadellen</t>
  </si>
  <si>
    <t>Rindercarpaccio vom Filet</t>
  </si>
  <si>
    <t>Vitello Tonnato</t>
  </si>
  <si>
    <t>Melone mit Schinken</t>
  </si>
  <si>
    <t>Ochsenschwanz suppe</t>
  </si>
  <si>
    <t>Leberknödel suppe</t>
  </si>
  <si>
    <t>Grünkohl mit Mettwurst</t>
  </si>
  <si>
    <t>Antipasti platte</t>
  </si>
  <si>
    <t>Kürbiscreme suppe</t>
  </si>
  <si>
    <t>Rindfleischsuppe</t>
  </si>
  <si>
    <t>Kartoffelgratin</t>
  </si>
  <si>
    <t>Rosmarin kartoffeln</t>
  </si>
  <si>
    <t>Salzkartoffeln</t>
  </si>
  <si>
    <t>Kartoffelpüree</t>
  </si>
  <si>
    <t>Spätzle</t>
  </si>
  <si>
    <t>Sauerkraut</t>
  </si>
  <si>
    <t>Reis</t>
  </si>
  <si>
    <t>Möhrengemüse</t>
  </si>
  <si>
    <t>Kaisergemüse</t>
  </si>
  <si>
    <t>Rosenkohl</t>
  </si>
  <si>
    <t>Brat kartoffeln</t>
  </si>
  <si>
    <t>Böhnchen im Speckmantel</t>
  </si>
  <si>
    <t>Schmor zwiebeln</t>
  </si>
  <si>
    <t>Spinat</t>
  </si>
  <si>
    <t>Gartengemüse</t>
  </si>
  <si>
    <t>Schwäbischer Kartoffelsalat</t>
  </si>
  <si>
    <t>Kartoffelsalat mit Majo</t>
  </si>
  <si>
    <t>Krautsalat mit Essig/Öl</t>
  </si>
  <si>
    <t>Krautsalat mit Majo</t>
  </si>
  <si>
    <t>Waldorfsalat</t>
  </si>
  <si>
    <t>Fleischsalat</t>
  </si>
  <si>
    <t>Schwäbischer Wurstsalat</t>
  </si>
  <si>
    <t>Schweizer Wurstsalat</t>
  </si>
  <si>
    <t>Gurkensalat</t>
  </si>
  <si>
    <t>Bohnensalat</t>
  </si>
  <si>
    <t>Tomatensalat</t>
  </si>
  <si>
    <t>Geflügelsalat</t>
  </si>
  <si>
    <t>Heringssalat</t>
  </si>
  <si>
    <t>Heringsstip</t>
  </si>
  <si>
    <t>Rote Beete Salat</t>
  </si>
  <si>
    <t>Feldsalat</t>
  </si>
  <si>
    <t>Grüner Salat</t>
  </si>
  <si>
    <t>Bauern salat</t>
  </si>
  <si>
    <t>Brokkoli- Schinken-Salat</t>
  </si>
  <si>
    <t>Schweinefilet in Pilzrahmsauce</t>
  </si>
  <si>
    <t>Krusten-/ Prager-Schinken</t>
  </si>
  <si>
    <t>Spießbraten mit Zwiebeln</t>
  </si>
  <si>
    <t>Senfbraten</t>
  </si>
  <si>
    <t>Schweinegulasch</t>
  </si>
  <si>
    <t>Kasseler nacken</t>
  </si>
  <si>
    <t>Kasseler rücken</t>
  </si>
  <si>
    <t>Schweinegeschnetzeltes</t>
  </si>
  <si>
    <t>Gyrospfanne</t>
  </si>
  <si>
    <t>Spare Ribs</t>
  </si>
  <si>
    <t>Grillhaxe</t>
  </si>
  <si>
    <t>gebratene Schnitzel</t>
  </si>
  <si>
    <t>marinierte Nackensteaks</t>
  </si>
  <si>
    <t>Rostbratwürste</t>
  </si>
  <si>
    <t>Rindergulasch</t>
  </si>
  <si>
    <t>Rinder gerschnetzeltes</t>
  </si>
  <si>
    <t>Rinderbraten "klassisch"</t>
  </si>
  <si>
    <t>Sauerbraten</t>
  </si>
  <si>
    <t>Rinderroulade</t>
  </si>
  <si>
    <t>Tefelspitz in Meerrettichsauce</t>
  </si>
  <si>
    <t>Roastbeef am Stück</t>
  </si>
  <si>
    <t>Lasagne</t>
  </si>
  <si>
    <t>Chili con Carne</t>
  </si>
  <si>
    <t>Rumpsteak vom Grill</t>
  </si>
  <si>
    <t>Lachs auf Blattspinat</t>
  </si>
  <si>
    <t>Putenschaschlik</t>
  </si>
  <si>
    <t>Puten geschnetzletes</t>
  </si>
  <si>
    <t>Putenbrust mit Obst</t>
  </si>
  <si>
    <t>Hähnchenbrust Curry</t>
  </si>
  <si>
    <t>Putenschnitzel (Mango-Chili)</t>
  </si>
  <si>
    <t>Kalbsbraten</t>
  </si>
  <si>
    <t>Züricher Geschnetzeltes</t>
  </si>
  <si>
    <t>Kalbshaxe "Osso Bucco"</t>
  </si>
  <si>
    <t>Obstsalat</t>
  </si>
  <si>
    <t>Mousse Chocolat</t>
  </si>
  <si>
    <t>Mousse Vanille</t>
  </si>
  <si>
    <t>Milchreis mit Kirschen</t>
  </si>
  <si>
    <t>Partybrötchen (Kaiser)</t>
  </si>
  <si>
    <t>Partybrötchen (gemischt)</t>
  </si>
  <si>
    <t>Pfefferrahmsauce</t>
  </si>
  <si>
    <t>Baguette</t>
  </si>
  <si>
    <t>Partysonne 30er</t>
  </si>
  <si>
    <t>Saucen (Grillen)</t>
  </si>
  <si>
    <t>Kräuterbutter</t>
  </si>
  <si>
    <t>Tzatziki</t>
  </si>
  <si>
    <t>Gedeck Suppe (Teller, Löffel)</t>
  </si>
  <si>
    <t>Gedeck Suppe (mit Spühlen)</t>
  </si>
  <si>
    <t>Gedeck Suppe (Untertassen)</t>
  </si>
  <si>
    <t>Gedeck Suppe (Tasse, spühl)</t>
  </si>
  <si>
    <t>Gedeck Nachtisch</t>
  </si>
  <si>
    <t>Gedeck Nachtisch Spühlen</t>
  </si>
  <si>
    <t>Personal (Fachkraft)</t>
  </si>
  <si>
    <t>Gedeck Hauptspeise</t>
  </si>
  <si>
    <t>Gedeck Hauptspeise mit Spühlen</t>
  </si>
  <si>
    <t>"Partyspass"</t>
  </si>
  <si>
    <t>"Klassisch"</t>
  </si>
  <si>
    <t>"Seemannsgarn"</t>
  </si>
  <si>
    <t>"Highlight"</t>
  </si>
  <si>
    <t>Hackfleisch</t>
  </si>
  <si>
    <t>mittlere Schinkenwurst am Stück</t>
  </si>
  <si>
    <t>Hähnchenschenkel 19</t>
  </si>
  <si>
    <t>Frikadelle 19</t>
  </si>
  <si>
    <t>Frikadelle mit Salat</t>
  </si>
  <si>
    <t>LKW mit Salat</t>
  </si>
  <si>
    <t>Mittag nur Rindfleisch</t>
  </si>
  <si>
    <t>Mittag nur Geflügel</t>
  </si>
  <si>
    <t>Mittag nur Schweinefleisch</t>
  </si>
  <si>
    <t>Mittagstisch 7,20</t>
  </si>
  <si>
    <t>Mittagstisch 8,80</t>
  </si>
  <si>
    <t>Hähnchen schenkel mit Salat</t>
  </si>
  <si>
    <t>Gulaschsuppe m. Brötchen</t>
  </si>
  <si>
    <t>Erbsensuppe mit Wurst</t>
  </si>
  <si>
    <t>Grünkohl mit Wurst</t>
  </si>
  <si>
    <t>Salat mit Thunfisch</t>
  </si>
  <si>
    <t>Salat mit Folienkartoffel</t>
  </si>
  <si>
    <t>Salat mit Lachs</t>
  </si>
  <si>
    <t>Bratwurst (alleine)</t>
  </si>
  <si>
    <t>Fleischkäse brötchen</t>
  </si>
  <si>
    <t>ab jetzt Formel hinterlegt!!</t>
  </si>
  <si>
    <t>1/2 belegte Brötchen ohne</t>
  </si>
  <si>
    <t>Azubi- Frühstück</t>
  </si>
  <si>
    <t>Gesellen- Frühstück</t>
  </si>
  <si>
    <t>Metzger- Frühstück</t>
  </si>
  <si>
    <t>Meister- Frühstück</t>
  </si>
  <si>
    <t>Schlemmer Frühstück</t>
  </si>
  <si>
    <t>kleines Frühstück</t>
  </si>
  <si>
    <t>Frühstücks schmaus</t>
  </si>
  <si>
    <t>Ei</t>
  </si>
  <si>
    <t>Honig, Butter, Marmelade oder Nutella</t>
  </si>
  <si>
    <t>Brotscheibe</t>
  </si>
  <si>
    <t>Zusatz Aufschnitt</t>
  </si>
  <si>
    <t>Joghurt mit Früchten</t>
  </si>
  <si>
    <t>1/2 belegtes Brötchen</t>
  </si>
  <si>
    <t>1/2  belegte Brötchen extra</t>
  </si>
  <si>
    <t>ganzes Brötchen</t>
  </si>
  <si>
    <t>Cola</t>
  </si>
  <si>
    <t>Fanta</t>
  </si>
  <si>
    <t>Saft-Schorle</t>
  </si>
  <si>
    <t>Mineral wasser</t>
  </si>
  <si>
    <t>Apfelsaft schorle</t>
  </si>
  <si>
    <t>Espresso</t>
  </si>
  <si>
    <t>Kaffee</t>
  </si>
  <si>
    <t>Cappuccino</t>
  </si>
  <si>
    <t>Latte Macchiato</t>
  </si>
  <si>
    <t>Tee</t>
  </si>
  <si>
    <t>Pfeffer minztee</t>
  </si>
  <si>
    <t>Flavoured</t>
  </si>
  <si>
    <t>Zusatz Kaffee</t>
  </si>
  <si>
    <t>heiße Milch</t>
  </si>
  <si>
    <t>Orangensaft</t>
  </si>
  <si>
    <t>Kaffee to go</t>
  </si>
  <si>
    <t>Cappuccino to go</t>
  </si>
  <si>
    <t>Gewogen</t>
  </si>
  <si>
    <t>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</si>
</sst>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2" applyFont="1" applyFill="1" applyAlignment="1">
      <alignment horizontal="center" wrapText="1"/>
    </xf>
    <xf numFmtId="14" fontId="5" fillId="2" borderId="0" xfId="3" applyNumberFormat="1" applyFont="1" applyFill="1" applyAlignment="1">
      <alignment horizontal="center" wrapText="1"/>
    </xf>
    <xf numFmtId="1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44" fontId="5" fillId="3" borderId="2" xfId="2" applyNumberFormat="1" applyFont="1" applyFill="1" applyBorder="1" applyAlignment="1">
      <alignment horizontal="center"/>
    </xf>
    <xf numFmtId="0" fontId="0" fillId="0" borderId="3" xfId="0" applyBorder="1"/>
    <xf numFmtId="1" fontId="0" fillId="0" borderId="4" xfId="0" applyNumberFormat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0" fillId="0" borderId="10" xfId="0" applyNumberFormat="1" applyBorder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4" xfId="0" applyBorder="1"/>
    <xf numFmtId="1" fontId="2" fillId="4" borderId="12" xfId="0" applyNumberFormat="1" applyFont="1" applyFill="1" applyBorder="1" applyAlignment="1" applyProtection="1">
      <alignment horizontal="left"/>
      <protection locked="0"/>
    </xf>
    <xf numFmtId="1" fontId="2" fillId="4" borderId="5" xfId="0" applyNumberFormat="1" applyFont="1" applyFill="1" applyBorder="1" applyAlignment="1" applyProtection="1">
      <alignment horizontal="left"/>
      <protection locked="0"/>
    </xf>
    <xf numFmtId="1" fontId="2" fillId="4" borderId="13" xfId="0" applyNumberFormat="1" applyFont="1" applyFill="1" applyBorder="1" applyAlignment="1" applyProtection="1">
      <alignment horizontal="left"/>
      <protection locked="0"/>
    </xf>
    <xf numFmtId="44" fontId="0" fillId="0" borderId="3" xfId="1" applyFont="1" applyBorder="1"/>
    <xf numFmtId="44" fontId="0" fillId="0" borderId="0" xfId="1" applyFont="1"/>
  </cellXfs>
  <cellStyles count="4">
    <cellStyle name="Euro" xfId="3" xr:uid="{50E422C4-EA94-4BF6-8B2F-A6D945E823E3}"/>
    <cellStyle name="Standard" xfId="0" builtinId="0"/>
    <cellStyle name="Standard 2" xfId="2" xr:uid="{46731B4D-AD0E-4A3F-BE8B-705B08761805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r-d\Dropbox\06_Partyservice\05_Artikelstamm\Bestellformular2024.xlsx" TargetMode="External"/><Relationship Id="rId1" Type="http://schemas.openxmlformats.org/officeDocument/2006/relationships/externalLinkPath" Target="Bestellformular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ter\Dropbox\05_Artikelstamm\Bestellformular.pdf" TargetMode="External"/><Relationship Id="rId1" Type="http://schemas.openxmlformats.org/officeDocument/2006/relationships/externalLinkPath" Target="Bestellformular.pd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tikelexport_vom_2025-07-21_"/>
      <sheetName val="Bestellformular08-25"/>
      <sheetName val="zum Ausdrucken"/>
    </sheetNames>
    <sheetDataSet>
      <sheetData sheetId="0">
        <row r="1">
          <cell r="A1" t="str">
            <v>Art.-Nr.</v>
          </cell>
          <cell r="B1" t="str">
            <v>Bezeichnung</v>
          </cell>
          <cell r="C1" t="str">
            <v>Zusätzliche Beschreibung</v>
          </cell>
          <cell r="D1" t="str">
            <v>Artikelgruppe</v>
          </cell>
          <cell r="E1" t="str">
            <v>Artikeltyp</v>
          </cell>
          <cell r="F1" t="str">
            <v>Bezeichnung_Steuersatz</v>
          </cell>
          <cell r="G1" t="str">
            <v>Bruttopreis</v>
          </cell>
        </row>
        <row r="2">
          <cell r="A2">
            <v>1</v>
          </cell>
          <cell r="B2" t="str">
            <v>Leberwurst</v>
          </cell>
          <cell r="D2" t="str">
            <v>Kochwurst</v>
          </cell>
          <cell r="E2" t="str">
            <v>Ware</v>
          </cell>
          <cell r="F2" t="str">
            <v>Ermäßigte Steuer</v>
          </cell>
          <cell r="G2">
            <v>25.1</v>
          </cell>
        </row>
        <row r="3">
          <cell r="A3">
            <v>2</v>
          </cell>
          <cell r="B3" t="str">
            <v>Schinkenwurst</v>
          </cell>
          <cell r="D3" t="str">
            <v>Aufschnitt</v>
          </cell>
          <cell r="E3" t="str">
            <v>Ware</v>
          </cell>
          <cell r="F3" t="str">
            <v>Ermäßigte Steuer</v>
          </cell>
          <cell r="G3">
            <v>25.5</v>
          </cell>
        </row>
        <row r="4">
          <cell r="A4">
            <v>3</v>
          </cell>
          <cell r="B4" t="str">
            <v>Gekochter Schinken</v>
          </cell>
          <cell r="D4" t="str">
            <v>Schinken</v>
          </cell>
          <cell r="E4" t="str">
            <v>Ware</v>
          </cell>
          <cell r="F4" t="str">
            <v>Ermäßigte Steuer</v>
          </cell>
          <cell r="G4">
            <v>32.700000000000003</v>
          </cell>
        </row>
        <row r="5">
          <cell r="A5">
            <v>4</v>
          </cell>
          <cell r="B5" t="str">
            <v>Schinkenspeck</v>
          </cell>
          <cell r="D5" t="str">
            <v>Schinken</v>
          </cell>
          <cell r="E5" t="str">
            <v>Ware</v>
          </cell>
          <cell r="F5" t="str">
            <v>Ermäßigte Steuer</v>
          </cell>
          <cell r="G5">
            <v>33.5</v>
          </cell>
        </row>
        <row r="6">
          <cell r="A6">
            <v>5</v>
          </cell>
          <cell r="B6" t="str">
            <v>Frankfurter Würstchen</v>
          </cell>
          <cell r="D6" t="str">
            <v>Würstchen</v>
          </cell>
          <cell r="E6" t="str">
            <v>Ware</v>
          </cell>
          <cell r="F6" t="str">
            <v>Ermäßigte Steuer</v>
          </cell>
          <cell r="G6">
            <v>20.5</v>
          </cell>
        </row>
        <row r="7">
          <cell r="A7">
            <v>6</v>
          </cell>
          <cell r="B7" t="str">
            <v>geräucherte Mettwurst</v>
          </cell>
          <cell r="D7" t="str">
            <v>Würstchen</v>
          </cell>
          <cell r="E7" t="str">
            <v>Ware</v>
          </cell>
          <cell r="F7" t="str">
            <v>Ermäßigte Steuer</v>
          </cell>
          <cell r="G7">
            <v>20.9</v>
          </cell>
        </row>
        <row r="8">
          <cell r="A8">
            <v>7</v>
          </cell>
          <cell r="B8" t="str">
            <v>Mett</v>
          </cell>
          <cell r="D8" t="str">
            <v>Schweine fleisch</v>
          </cell>
          <cell r="E8" t="str">
            <v>Ware</v>
          </cell>
          <cell r="F8" t="str">
            <v>Ermäßigte Steuer</v>
          </cell>
          <cell r="G8">
            <v>16.8</v>
          </cell>
        </row>
        <row r="9">
          <cell r="A9">
            <v>8</v>
          </cell>
          <cell r="B9" t="str">
            <v>frische Bratwurst</v>
          </cell>
          <cell r="D9" t="str">
            <v>Würstchen</v>
          </cell>
          <cell r="E9" t="str">
            <v>Ware</v>
          </cell>
          <cell r="F9" t="str">
            <v>Ermäßigte Steuer</v>
          </cell>
          <cell r="G9">
            <v>18.899999999999999</v>
          </cell>
        </row>
        <row r="10">
          <cell r="A10">
            <v>9</v>
          </cell>
          <cell r="B10" t="str">
            <v>Hackfleisch</v>
          </cell>
          <cell r="D10" t="str">
            <v>Schweine fleisch</v>
          </cell>
          <cell r="E10" t="str">
            <v>Ware</v>
          </cell>
          <cell r="F10" t="str">
            <v>Ermäßigte Steuer</v>
          </cell>
          <cell r="G10">
            <v>18.899999999999999</v>
          </cell>
        </row>
        <row r="11">
          <cell r="A11">
            <v>10</v>
          </cell>
          <cell r="B11" t="str">
            <v>Aufschnitt</v>
          </cell>
          <cell r="D11" t="str">
            <v>Aufschnitt</v>
          </cell>
          <cell r="E11" t="str">
            <v>Ware</v>
          </cell>
          <cell r="F11" t="str">
            <v>Ermäßigte Steuer</v>
          </cell>
          <cell r="G11">
            <v>24.9</v>
          </cell>
        </row>
        <row r="12">
          <cell r="A12">
            <v>11</v>
          </cell>
          <cell r="B12" t="str">
            <v>Bratenaufschnitt</v>
          </cell>
          <cell r="D12" t="str">
            <v>Aufschnitt</v>
          </cell>
          <cell r="E12" t="str">
            <v>Ware</v>
          </cell>
          <cell r="F12" t="str">
            <v>Ermäßigte Steuer</v>
          </cell>
          <cell r="G12">
            <v>37.5</v>
          </cell>
        </row>
        <row r="13">
          <cell r="A13">
            <v>12</v>
          </cell>
          <cell r="B13" t="str">
            <v>Cornedbeef</v>
          </cell>
          <cell r="D13" t="str">
            <v>Aufschnitt</v>
          </cell>
          <cell r="E13" t="str">
            <v>Ware</v>
          </cell>
          <cell r="F13" t="str">
            <v>Ermäßigte Steuer</v>
          </cell>
          <cell r="G13">
            <v>29.7</v>
          </cell>
        </row>
        <row r="14">
          <cell r="A14">
            <v>13</v>
          </cell>
          <cell r="B14" t="str">
            <v>Beste Blutwurst</v>
          </cell>
          <cell r="D14" t="str">
            <v>Kochwurst</v>
          </cell>
          <cell r="E14" t="str">
            <v>Ware</v>
          </cell>
          <cell r="F14" t="str">
            <v>Ermäßigte Steuer</v>
          </cell>
          <cell r="G14">
            <v>21.3</v>
          </cell>
        </row>
        <row r="15">
          <cell r="A15">
            <v>14</v>
          </cell>
          <cell r="B15" t="str">
            <v>gebratenes Roastbeef</v>
          </cell>
          <cell r="D15" t="str">
            <v>Aufschnitt</v>
          </cell>
          <cell r="E15" t="str">
            <v>Ware</v>
          </cell>
          <cell r="F15" t="str">
            <v>Ermäßigte Steuer</v>
          </cell>
          <cell r="G15">
            <v>60.5</v>
          </cell>
        </row>
        <row r="16">
          <cell r="A16">
            <v>15</v>
          </cell>
          <cell r="B16" t="str">
            <v>Pastetenaufschnitt</v>
          </cell>
          <cell r="D16" t="str">
            <v>Aufschnitt</v>
          </cell>
          <cell r="E16" t="str">
            <v>Ware</v>
          </cell>
          <cell r="F16" t="str">
            <v>Ermäßigte Steuer</v>
          </cell>
          <cell r="G16">
            <v>28.1</v>
          </cell>
        </row>
        <row r="17">
          <cell r="A17">
            <v>16</v>
          </cell>
          <cell r="B17" t="str">
            <v>Wacholderspeck</v>
          </cell>
          <cell r="D17" t="str">
            <v>Schinken</v>
          </cell>
          <cell r="E17" t="str">
            <v>Ware</v>
          </cell>
          <cell r="F17" t="str">
            <v>Ermäßigte Steuer</v>
          </cell>
          <cell r="G17">
            <v>23.5</v>
          </cell>
        </row>
        <row r="18">
          <cell r="A18">
            <v>17</v>
          </cell>
          <cell r="B18" t="str">
            <v>einfache Blutwurst</v>
          </cell>
          <cell r="D18" t="str">
            <v>Kochwurst</v>
          </cell>
          <cell r="E18" t="str">
            <v>Ware</v>
          </cell>
          <cell r="F18" t="str">
            <v>Ermäßigte Steuer</v>
          </cell>
          <cell r="G18">
            <v>18.399999999999999</v>
          </cell>
        </row>
        <row r="19">
          <cell r="A19">
            <v>18</v>
          </cell>
          <cell r="B19" t="str">
            <v>Fleischwurst im Ring</v>
          </cell>
          <cell r="D19" t="str">
            <v>Würstchen</v>
          </cell>
          <cell r="E19" t="str">
            <v>Ware</v>
          </cell>
          <cell r="F19" t="str">
            <v>Ermäßigte Steuer</v>
          </cell>
          <cell r="G19">
            <v>20.100000000000001</v>
          </cell>
        </row>
        <row r="20">
          <cell r="A20">
            <v>19</v>
          </cell>
          <cell r="B20" t="str">
            <v>Schinkenkrakauer</v>
          </cell>
          <cell r="D20" t="str">
            <v>Würstchen</v>
          </cell>
          <cell r="E20" t="str">
            <v>Ware</v>
          </cell>
          <cell r="F20" t="str">
            <v>Ermäßigte Steuer</v>
          </cell>
          <cell r="G20">
            <v>20.100000000000001</v>
          </cell>
        </row>
        <row r="21">
          <cell r="A21">
            <v>20</v>
          </cell>
          <cell r="B21" t="str">
            <v>Sülzenaufschnitt</v>
          </cell>
          <cell r="D21" t="str">
            <v>Aufschnitt</v>
          </cell>
          <cell r="E21" t="str">
            <v>Ware</v>
          </cell>
          <cell r="F21" t="str">
            <v>Ermäßigte Steuer</v>
          </cell>
          <cell r="G21">
            <v>24.9</v>
          </cell>
        </row>
        <row r="22">
          <cell r="A22">
            <v>21</v>
          </cell>
          <cell r="B22" t="str">
            <v>Heidefrühstück</v>
          </cell>
          <cell r="D22" t="str">
            <v>Aufschnitt</v>
          </cell>
          <cell r="E22" t="str">
            <v>Ware</v>
          </cell>
          <cell r="F22" t="str">
            <v>Ermäßigte Steuer</v>
          </cell>
          <cell r="G22">
            <v>24.9</v>
          </cell>
        </row>
        <row r="23">
          <cell r="A23">
            <v>22</v>
          </cell>
          <cell r="B23" t="str">
            <v>Hoever's Rostbratwurst</v>
          </cell>
          <cell r="D23" t="str">
            <v>Würstchen</v>
          </cell>
          <cell r="E23" t="str">
            <v>Ware</v>
          </cell>
          <cell r="F23" t="str">
            <v>Ermäßigte Steuer</v>
          </cell>
          <cell r="G23">
            <v>19.5</v>
          </cell>
        </row>
        <row r="24">
          <cell r="A24">
            <v>23</v>
          </cell>
          <cell r="B24" t="str">
            <v>Thüringer Rostbratwurst</v>
          </cell>
          <cell r="D24" t="str">
            <v>Würstchen</v>
          </cell>
          <cell r="E24" t="str">
            <v>Ware</v>
          </cell>
          <cell r="F24" t="str">
            <v>Ermäßigte Steuer</v>
          </cell>
          <cell r="G24">
            <v>18.399999999999999</v>
          </cell>
        </row>
        <row r="25">
          <cell r="A25">
            <v>24</v>
          </cell>
          <cell r="B25" t="str">
            <v>Krustenbraten</v>
          </cell>
          <cell r="D25" t="str">
            <v>Aufschnitt</v>
          </cell>
          <cell r="E25" t="str">
            <v>Ware</v>
          </cell>
          <cell r="F25" t="str">
            <v>Ermäßigte Steuer</v>
          </cell>
          <cell r="G25">
            <v>30.6</v>
          </cell>
        </row>
        <row r="26">
          <cell r="A26">
            <v>25</v>
          </cell>
          <cell r="B26" t="str">
            <v>geräucherte Putenbrust</v>
          </cell>
          <cell r="D26" t="str">
            <v>Aufschnitt</v>
          </cell>
          <cell r="E26" t="str">
            <v>Ware</v>
          </cell>
          <cell r="F26" t="str">
            <v>Ermäßigte Steuer</v>
          </cell>
          <cell r="G26">
            <v>30.8</v>
          </cell>
        </row>
        <row r="27">
          <cell r="A27">
            <v>26</v>
          </cell>
          <cell r="B27" t="str">
            <v>Rindersauerfleisch</v>
          </cell>
          <cell r="D27" t="str">
            <v>Aufschnitt</v>
          </cell>
          <cell r="E27" t="str">
            <v>Ware</v>
          </cell>
          <cell r="F27" t="str">
            <v>Ermäßigte Steuer</v>
          </cell>
          <cell r="G27">
            <v>29.7</v>
          </cell>
        </row>
        <row r="28">
          <cell r="A28">
            <v>27</v>
          </cell>
          <cell r="B28" t="str">
            <v>gekochte Rinderzunge</v>
          </cell>
          <cell r="D28" t="str">
            <v>Aufschnitt</v>
          </cell>
          <cell r="E28" t="str">
            <v>Ware</v>
          </cell>
          <cell r="F28" t="str">
            <v>Ermäßigte Steuer</v>
          </cell>
          <cell r="G28">
            <v>35.9</v>
          </cell>
        </row>
        <row r="29">
          <cell r="A29">
            <v>28</v>
          </cell>
          <cell r="B29" t="str">
            <v>Fleischkäse</v>
          </cell>
          <cell r="D29" t="str">
            <v>Aufschnitt</v>
          </cell>
          <cell r="E29" t="str">
            <v>Ware</v>
          </cell>
          <cell r="F29" t="str">
            <v>Ermäßigte Steuer</v>
          </cell>
          <cell r="G29">
            <v>24.9</v>
          </cell>
        </row>
        <row r="30">
          <cell r="A30">
            <v>29</v>
          </cell>
          <cell r="B30" t="str">
            <v>Pfälzer Leberwurst</v>
          </cell>
          <cell r="D30" t="str">
            <v>Kochwurst</v>
          </cell>
          <cell r="E30" t="str">
            <v>Ware</v>
          </cell>
          <cell r="F30" t="str">
            <v>Ermäßigte Steuer</v>
          </cell>
          <cell r="G30">
            <v>25.1</v>
          </cell>
        </row>
        <row r="31">
          <cell r="A31">
            <v>30</v>
          </cell>
          <cell r="B31" t="str">
            <v>Teewurst</v>
          </cell>
          <cell r="D31" t="str">
            <v>Aufschnitt</v>
          </cell>
          <cell r="E31" t="str">
            <v>Ware</v>
          </cell>
          <cell r="F31" t="str">
            <v>Ermäßigte Steuer</v>
          </cell>
          <cell r="G31">
            <v>24.6</v>
          </cell>
        </row>
        <row r="32">
          <cell r="A32">
            <v>31</v>
          </cell>
          <cell r="B32" t="str">
            <v>geräucherte Streichmettwurst</v>
          </cell>
          <cell r="D32" t="str">
            <v>Aufschnitt</v>
          </cell>
          <cell r="E32" t="str">
            <v>Ware</v>
          </cell>
          <cell r="F32" t="str">
            <v>Ermäßigte Steuer</v>
          </cell>
          <cell r="G32">
            <v>24.6</v>
          </cell>
        </row>
        <row r="33">
          <cell r="A33">
            <v>32</v>
          </cell>
          <cell r="B33" t="str">
            <v>Cervelatwurst</v>
          </cell>
          <cell r="D33" t="str">
            <v>Dauerwurst</v>
          </cell>
          <cell r="E33" t="str">
            <v>Ware</v>
          </cell>
          <cell r="F33" t="str">
            <v>Ermäßigte Steuer</v>
          </cell>
          <cell r="G33">
            <v>38.9</v>
          </cell>
        </row>
        <row r="34">
          <cell r="A34">
            <v>33</v>
          </cell>
          <cell r="B34" t="str">
            <v>Schinkenplockwurst</v>
          </cell>
          <cell r="D34" t="str">
            <v>Dauerwurst</v>
          </cell>
          <cell r="E34" t="str">
            <v>Ware</v>
          </cell>
          <cell r="F34" t="str">
            <v>Ermäßigte Steuer</v>
          </cell>
          <cell r="G34">
            <v>38.9</v>
          </cell>
        </row>
        <row r="35">
          <cell r="A35">
            <v>34</v>
          </cell>
          <cell r="B35" t="str">
            <v>Münsterländer</v>
          </cell>
          <cell r="D35" t="str">
            <v>Dauerwurst</v>
          </cell>
          <cell r="E35" t="str">
            <v>Ware</v>
          </cell>
          <cell r="F35" t="str">
            <v>Ermäßigte Steuer</v>
          </cell>
          <cell r="G35">
            <v>38.9</v>
          </cell>
        </row>
        <row r="36">
          <cell r="A36">
            <v>35</v>
          </cell>
          <cell r="B36" t="str">
            <v>Kabanossi</v>
          </cell>
          <cell r="D36" t="str">
            <v>Dauerwurst</v>
          </cell>
          <cell r="E36" t="str">
            <v>Ware</v>
          </cell>
          <cell r="F36" t="str">
            <v>Ermäßigte Steuer</v>
          </cell>
          <cell r="G36">
            <v>29.7</v>
          </cell>
        </row>
        <row r="37">
          <cell r="A37">
            <v>36</v>
          </cell>
          <cell r="B37" t="str">
            <v>Rindersalami</v>
          </cell>
          <cell r="D37" t="str">
            <v>Dauerwurst</v>
          </cell>
          <cell r="E37" t="str">
            <v>Ware</v>
          </cell>
          <cell r="F37" t="str">
            <v>Ermäßigte Steuer</v>
          </cell>
          <cell r="G37">
            <v>43.4</v>
          </cell>
        </row>
        <row r="38">
          <cell r="A38">
            <v>37</v>
          </cell>
          <cell r="B38" t="str">
            <v>Zwiebelmettwurst</v>
          </cell>
          <cell r="D38" t="str">
            <v>Aufschnitt</v>
          </cell>
          <cell r="E38" t="str">
            <v>Ware</v>
          </cell>
          <cell r="F38" t="str">
            <v>Ermäßigte Steuer</v>
          </cell>
          <cell r="G38">
            <v>26.9</v>
          </cell>
        </row>
        <row r="39">
          <cell r="A39">
            <v>38</v>
          </cell>
          <cell r="B39" t="str">
            <v>Katenrauchsalami</v>
          </cell>
          <cell r="D39" t="str">
            <v>Dauerwurst</v>
          </cell>
          <cell r="E39" t="str">
            <v>Ware</v>
          </cell>
          <cell r="F39" t="str">
            <v>Ermäßigte Steuer</v>
          </cell>
          <cell r="G39">
            <v>38.9</v>
          </cell>
        </row>
        <row r="40">
          <cell r="A40">
            <v>39</v>
          </cell>
          <cell r="B40" t="str">
            <v>Rindersaftschinken</v>
          </cell>
          <cell r="D40" t="str">
            <v>Schinken</v>
          </cell>
          <cell r="E40" t="str">
            <v>Ware</v>
          </cell>
          <cell r="F40" t="str">
            <v>Ermäßigte Steuer</v>
          </cell>
          <cell r="G40">
            <v>45</v>
          </cell>
        </row>
        <row r="41">
          <cell r="A41">
            <v>40</v>
          </cell>
          <cell r="B41" t="str">
            <v>Roher Schinken</v>
          </cell>
          <cell r="D41" t="str">
            <v>Schinken</v>
          </cell>
          <cell r="E41" t="str">
            <v>Ware</v>
          </cell>
          <cell r="F41" t="str">
            <v>Ermäßigte Steuer</v>
          </cell>
          <cell r="G41">
            <v>43.5</v>
          </cell>
        </row>
        <row r="42">
          <cell r="A42">
            <v>41</v>
          </cell>
          <cell r="B42" t="str">
            <v>Nussschinken</v>
          </cell>
          <cell r="D42" t="str">
            <v>Schinken</v>
          </cell>
          <cell r="E42" t="str">
            <v>Ware</v>
          </cell>
          <cell r="F42" t="str">
            <v>Ermäßigte Steuer</v>
          </cell>
          <cell r="G42">
            <v>39.9</v>
          </cell>
        </row>
        <row r="43">
          <cell r="A43">
            <v>42</v>
          </cell>
          <cell r="B43" t="str">
            <v>Serano Schinken</v>
          </cell>
          <cell r="D43" t="str">
            <v>Schinken</v>
          </cell>
          <cell r="E43" t="str">
            <v>Ware</v>
          </cell>
          <cell r="F43" t="str">
            <v>Ermäßigte Steuer</v>
          </cell>
          <cell r="G43">
            <v>46.9</v>
          </cell>
        </row>
        <row r="44">
          <cell r="A44">
            <v>43</v>
          </cell>
          <cell r="B44" t="str">
            <v>Rauchfleisch</v>
          </cell>
          <cell r="D44" t="str">
            <v>Schinken</v>
          </cell>
          <cell r="E44" t="str">
            <v>Ware</v>
          </cell>
          <cell r="F44" t="str">
            <v>Ermäßigte Steuer</v>
          </cell>
          <cell r="G44">
            <v>48.7</v>
          </cell>
        </row>
        <row r="45">
          <cell r="A45">
            <v>44</v>
          </cell>
          <cell r="B45" t="str">
            <v>original Schwarzwälder Schinken</v>
          </cell>
          <cell r="D45" t="str">
            <v>Schinken</v>
          </cell>
          <cell r="E45" t="str">
            <v>Ware</v>
          </cell>
          <cell r="F45" t="str">
            <v>Ermäßigte Steuer</v>
          </cell>
          <cell r="G45">
            <v>37.4</v>
          </cell>
        </row>
        <row r="46">
          <cell r="A46">
            <v>45</v>
          </cell>
          <cell r="B46" t="str">
            <v>Wacholderschinken</v>
          </cell>
          <cell r="D46" t="str">
            <v>Schinken</v>
          </cell>
          <cell r="E46" t="str">
            <v>Ware</v>
          </cell>
          <cell r="F46" t="str">
            <v>Ermäßigte Steuer</v>
          </cell>
          <cell r="G46">
            <v>36.5</v>
          </cell>
        </row>
        <row r="47">
          <cell r="A47">
            <v>46</v>
          </cell>
          <cell r="B47" t="str">
            <v>Lachsschinken</v>
          </cell>
          <cell r="D47" t="str">
            <v>Schinken</v>
          </cell>
          <cell r="E47" t="str">
            <v>Ware</v>
          </cell>
          <cell r="F47" t="str">
            <v>Ermäßigte Steuer</v>
          </cell>
          <cell r="G47">
            <v>45.5</v>
          </cell>
        </row>
        <row r="48">
          <cell r="A48">
            <v>47</v>
          </cell>
          <cell r="B48" t="str">
            <v>original Parmaschinken</v>
          </cell>
          <cell r="D48" t="str">
            <v>Schinken</v>
          </cell>
          <cell r="E48" t="str">
            <v>Ware</v>
          </cell>
          <cell r="F48" t="str">
            <v>Ermäßigte Steuer</v>
          </cell>
          <cell r="G48">
            <v>61.4</v>
          </cell>
        </row>
        <row r="49">
          <cell r="A49">
            <v>48</v>
          </cell>
          <cell r="B49" t="str">
            <v>Südtiroler Speck</v>
          </cell>
          <cell r="D49" t="str">
            <v>Schinken</v>
          </cell>
          <cell r="E49" t="str">
            <v>Ware</v>
          </cell>
          <cell r="F49" t="str">
            <v>Ermäßigte Steuer</v>
          </cell>
          <cell r="G49">
            <v>43.5</v>
          </cell>
        </row>
        <row r="50">
          <cell r="A50">
            <v>49</v>
          </cell>
          <cell r="B50" t="str">
            <v>Bündnerfleisch</v>
          </cell>
          <cell r="D50" t="str">
            <v>Schinken</v>
          </cell>
          <cell r="E50" t="str">
            <v>Ware</v>
          </cell>
          <cell r="F50" t="str">
            <v>Ermäßigte Steuer</v>
          </cell>
          <cell r="G50">
            <v>59</v>
          </cell>
        </row>
        <row r="51">
          <cell r="A51">
            <v>50</v>
          </cell>
          <cell r="B51" t="str">
            <v>Bohnenspeck</v>
          </cell>
          <cell r="D51" t="str">
            <v>Schinken</v>
          </cell>
          <cell r="E51" t="str">
            <v>Ware</v>
          </cell>
          <cell r="F51" t="str">
            <v>Ermäßigte Steuer</v>
          </cell>
          <cell r="G51">
            <v>17.5</v>
          </cell>
        </row>
        <row r="52">
          <cell r="A52">
            <v>51</v>
          </cell>
          <cell r="B52" t="str">
            <v>fester durchwachsener Speck</v>
          </cell>
          <cell r="D52" t="str">
            <v>Schinken</v>
          </cell>
          <cell r="E52" t="str">
            <v>Ware</v>
          </cell>
          <cell r="F52" t="str">
            <v>Ermäßigte Steuer</v>
          </cell>
          <cell r="G52">
            <v>26.2</v>
          </cell>
        </row>
        <row r="53">
          <cell r="A53">
            <v>52</v>
          </cell>
          <cell r="B53" t="str">
            <v>Fetter Speck</v>
          </cell>
          <cell r="D53" t="str">
            <v>Schinken</v>
          </cell>
          <cell r="E53" t="str">
            <v>Ware</v>
          </cell>
          <cell r="F53" t="str">
            <v>Ermäßigte Steuer</v>
          </cell>
          <cell r="G53">
            <v>15.9</v>
          </cell>
        </row>
        <row r="54">
          <cell r="A54">
            <v>53</v>
          </cell>
          <cell r="B54" t="str">
            <v>Würfelspeck</v>
          </cell>
          <cell r="D54" t="str">
            <v>Schinken</v>
          </cell>
          <cell r="E54" t="str">
            <v>Ware</v>
          </cell>
          <cell r="F54" t="str">
            <v>Ermäßigte Steuer</v>
          </cell>
          <cell r="G54">
            <v>18.899999999999999</v>
          </cell>
        </row>
        <row r="55">
          <cell r="A55">
            <v>54</v>
          </cell>
          <cell r="B55" t="str">
            <v>kleine Schinkenwurst am Stück</v>
          </cell>
          <cell r="D55" t="str">
            <v>Aufschnitt</v>
          </cell>
          <cell r="E55" t="str">
            <v>Ware</v>
          </cell>
          <cell r="F55" t="str">
            <v>Ermäßigte Steuer</v>
          </cell>
          <cell r="G55">
            <v>6.15</v>
          </cell>
        </row>
        <row r="56">
          <cell r="A56">
            <v>55</v>
          </cell>
          <cell r="B56" t="str">
            <v>Hähnchenschenkel</v>
          </cell>
          <cell r="D56" t="str">
            <v>Küchen fertiges</v>
          </cell>
          <cell r="E56" t="str">
            <v>Ware</v>
          </cell>
          <cell r="F56" t="str">
            <v>Ermäßigte Steuer</v>
          </cell>
          <cell r="G56">
            <v>2.8</v>
          </cell>
        </row>
        <row r="57">
          <cell r="A57">
            <v>56</v>
          </cell>
          <cell r="B57" t="str">
            <v>belegtes Brötchen (einfach)</v>
          </cell>
          <cell r="D57" t="str">
            <v>Küchen fertiges</v>
          </cell>
          <cell r="E57" t="str">
            <v>Ware</v>
          </cell>
          <cell r="F57" t="str">
            <v>Ermäßigte Steuer</v>
          </cell>
          <cell r="G57">
            <v>2.2000000000000002</v>
          </cell>
        </row>
        <row r="58">
          <cell r="A58">
            <v>57</v>
          </cell>
          <cell r="B58" t="str">
            <v>Frikadelle</v>
          </cell>
          <cell r="D58" t="str">
            <v>Küchen fertiges</v>
          </cell>
          <cell r="E58" t="str">
            <v>Ware</v>
          </cell>
          <cell r="F58" t="str">
            <v>Ermäßigte Steuer</v>
          </cell>
          <cell r="G58">
            <v>2.2000000000000002</v>
          </cell>
        </row>
        <row r="59">
          <cell r="A59">
            <v>58</v>
          </cell>
          <cell r="B59" t="str">
            <v>Fleischsalat</v>
          </cell>
          <cell r="D59" t="str">
            <v>Salate</v>
          </cell>
          <cell r="E59" t="str">
            <v>Ware</v>
          </cell>
          <cell r="F59" t="str">
            <v>Ermäßigte Steuer</v>
          </cell>
          <cell r="G59">
            <v>3.9</v>
          </cell>
        </row>
        <row r="60">
          <cell r="A60">
            <v>59</v>
          </cell>
          <cell r="B60" t="str">
            <v>Heringssalat</v>
          </cell>
          <cell r="D60" t="str">
            <v>Salate</v>
          </cell>
          <cell r="E60" t="str">
            <v>Ware</v>
          </cell>
          <cell r="F60" t="str">
            <v>Ermäßigte Steuer</v>
          </cell>
          <cell r="G60">
            <v>3.9</v>
          </cell>
        </row>
        <row r="61">
          <cell r="A61">
            <v>60</v>
          </cell>
          <cell r="B61" t="str">
            <v>Nudelsalat</v>
          </cell>
          <cell r="D61" t="str">
            <v>Salate</v>
          </cell>
          <cell r="E61" t="str">
            <v>Ware</v>
          </cell>
          <cell r="F61" t="str">
            <v>Ermäßigte Steuer</v>
          </cell>
          <cell r="G61">
            <v>16.899999999999999</v>
          </cell>
        </row>
        <row r="62">
          <cell r="A62">
            <v>61</v>
          </cell>
          <cell r="B62" t="str">
            <v>Krautsalat</v>
          </cell>
          <cell r="D62" t="str">
            <v>Salate</v>
          </cell>
          <cell r="E62" t="str">
            <v>Ware</v>
          </cell>
          <cell r="F62" t="str">
            <v>Ermäßigte Steuer</v>
          </cell>
          <cell r="G62">
            <v>14.9</v>
          </cell>
        </row>
        <row r="63">
          <cell r="A63">
            <v>62</v>
          </cell>
          <cell r="B63" t="str">
            <v>Geflügelsalat</v>
          </cell>
          <cell r="D63" t="str">
            <v>Salate</v>
          </cell>
          <cell r="E63" t="str">
            <v>Ware</v>
          </cell>
          <cell r="F63" t="str">
            <v>Ermäßigte Steuer</v>
          </cell>
          <cell r="G63">
            <v>20.100000000000001</v>
          </cell>
        </row>
        <row r="64">
          <cell r="A64">
            <v>63</v>
          </cell>
          <cell r="B64" t="str">
            <v>Rindfleischsalat</v>
          </cell>
          <cell r="D64" t="str">
            <v>Salate</v>
          </cell>
          <cell r="E64" t="str">
            <v>Ware</v>
          </cell>
          <cell r="F64" t="str">
            <v>Ermäßigte Steuer</v>
          </cell>
          <cell r="G64">
            <v>19.7</v>
          </cell>
        </row>
        <row r="65">
          <cell r="A65">
            <v>64</v>
          </cell>
          <cell r="B65" t="str">
            <v>Kartoffelsalat</v>
          </cell>
          <cell r="D65" t="str">
            <v>Salate</v>
          </cell>
          <cell r="E65" t="str">
            <v>Ware</v>
          </cell>
          <cell r="F65" t="str">
            <v>Ermäßigte Steuer</v>
          </cell>
          <cell r="G65">
            <v>13.9</v>
          </cell>
        </row>
        <row r="66">
          <cell r="A66">
            <v>65</v>
          </cell>
          <cell r="B66" t="str">
            <v>Waldorfsalat</v>
          </cell>
          <cell r="D66" t="str">
            <v>Salate</v>
          </cell>
          <cell r="E66" t="str">
            <v>Ware</v>
          </cell>
          <cell r="F66" t="str">
            <v>Ermäßigte Steuer</v>
          </cell>
          <cell r="G66">
            <v>18.5</v>
          </cell>
        </row>
        <row r="67">
          <cell r="A67">
            <v>66</v>
          </cell>
          <cell r="B67" t="str">
            <v>Speckkartoffelsalat</v>
          </cell>
          <cell r="D67" t="str">
            <v>Salate</v>
          </cell>
          <cell r="E67" t="str">
            <v>Ware</v>
          </cell>
          <cell r="F67" t="str">
            <v>Ermäßigte Steuer</v>
          </cell>
          <cell r="G67">
            <v>13.9</v>
          </cell>
        </row>
        <row r="68">
          <cell r="A68">
            <v>67</v>
          </cell>
          <cell r="B68" t="str">
            <v>Eiersalat</v>
          </cell>
          <cell r="D68" t="str">
            <v>Salate</v>
          </cell>
          <cell r="E68" t="str">
            <v>Ware</v>
          </cell>
          <cell r="F68" t="str">
            <v>Ermäßigte Steuer</v>
          </cell>
          <cell r="G68">
            <v>15.8</v>
          </cell>
        </row>
        <row r="69">
          <cell r="A69">
            <v>68</v>
          </cell>
          <cell r="B69" t="str">
            <v>Schmalz</v>
          </cell>
          <cell r="D69" t="str">
            <v>Schinken</v>
          </cell>
          <cell r="E69" t="str">
            <v>Ware</v>
          </cell>
          <cell r="F69" t="str">
            <v>Ermäßigte Steuer</v>
          </cell>
          <cell r="G69">
            <v>14.9</v>
          </cell>
        </row>
        <row r="70">
          <cell r="A70">
            <v>69</v>
          </cell>
          <cell r="B70" t="str">
            <v>Panhas</v>
          </cell>
          <cell r="D70" t="str">
            <v>Kochwurst</v>
          </cell>
          <cell r="E70" t="str">
            <v>Ware</v>
          </cell>
          <cell r="F70" t="str">
            <v>Ermäßigte Steuer</v>
          </cell>
          <cell r="G70">
            <v>14.9</v>
          </cell>
        </row>
        <row r="71">
          <cell r="A71">
            <v>70</v>
          </cell>
          <cell r="B71" t="str">
            <v>Schweinenacken o. Knochen</v>
          </cell>
          <cell r="D71" t="str">
            <v>Schweine fleisch</v>
          </cell>
          <cell r="E71" t="str">
            <v>Ware</v>
          </cell>
          <cell r="F71" t="str">
            <v>Ermäßigte Steuer</v>
          </cell>
          <cell r="G71">
            <v>19.2</v>
          </cell>
        </row>
        <row r="72">
          <cell r="A72">
            <v>71</v>
          </cell>
          <cell r="B72" t="str">
            <v>Schweinerücken</v>
          </cell>
          <cell r="D72" t="str">
            <v>Schweine fleisch</v>
          </cell>
          <cell r="E72" t="str">
            <v>Ware</v>
          </cell>
          <cell r="F72" t="str">
            <v>Ermäßigte Steuer</v>
          </cell>
          <cell r="G72">
            <v>20.9</v>
          </cell>
        </row>
        <row r="73">
          <cell r="A73">
            <v>72</v>
          </cell>
          <cell r="B73" t="str">
            <v>Stilkotelett</v>
          </cell>
          <cell r="D73" t="str">
            <v>Schweine fleisch</v>
          </cell>
          <cell r="E73" t="str">
            <v>Ware</v>
          </cell>
          <cell r="F73" t="str">
            <v>Ermäßigte Steuer</v>
          </cell>
          <cell r="G73">
            <v>16.600000000000001</v>
          </cell>
        </row>
        <row r="74">
          <cell r="A74">
            <v>73</v>
          </cell>
          <cell r="B74" t="str">
            <v>Lummerkotelett</v>
          </cell>
          <cell r="D74" t="str">
            <v>Schweine fleisch</v>
          </cell>
          <cell r="E74" t="str">
            <v>Ware</v>
          </cell>
          <cell r="F74" t="str">
            <v>Ermäßigte Steuer</v>
          </cell>
          <cell r="G74">
            <v>18.3</v>
          </cell>
        </row>
        <row r="75">
          <cell r="A75">
            <v>74</v>
          </cell>
          <cell r="B75" t="str">
            <v>Dicke Rippe</v>
          </cell>
          <cell r="D75" t="str">
            <v>Schweine fleisch</v>
          </cell>
          <cell r="E75" t="str">
            <v>Ware</v>
          </cell>
          <cell r="F75" t="str">
            <v>Ermäßigte Steuer</v>
          </cell>
          <cell r="G75">
            <v>14.1</v>
          </cell>
        </row>
        <row r="76">
          <cell r="A76">
            <v>75</v>
          </cell>
          <cell r="B76" t="str">
            <v>Spare Ribs</v>
          </cell>
          <cell r="D76" t="str">
            <v>Schweine fleisch</v>
          </cell>
          <cell r="E76" t="str">
            <v>Ware</v>
          </cell>
          <cell r="F76" t="str">
            <v>Ermäßigte Steuer</v>
          </cell>
          <cell r="G76">
            <v>16.899999999999999</v>
          </cell>
        </row>
        <row r="77">
          <cell r="A77">
            <v>76</v>
          </cell>
          <cell r="B77" t="str">
            <v>Schweineschulter</v>
          </cell>
          <cell r="D77" t="str">
            <v>Schweine fleisch</v>
          </cell>
          <cell r="E77" t="str">
            <v>Ware</v>
          </cell>
          <cell r="F77" t="str">
            <v>Ermäßigte Steuer</v>
          </cell>
          <cell r="G77">
            <v>18.7</v>
          </cell>
        </row>
        <row r="78">
          <cell r="A78">
            <v>77</v>
          </cell>
          <cell r="B78" t="str">
            <v>Schweinebauch</v>
          </cell>
          <cell r="D78" t="str">
            <v>Schweine fleisch</v>
          </cell>
          <cell r="E78" t="str">
            <v>Ware</v>
          </cell>
          <cell r="F78" t="str">
            <v>Ermäßigte Steuer</v>
          </cell>
          <cell r="G78">
            <v>16.600000000000001</v>
          </cell>
        </row>
        <row r="79">
          <cell r="A79">
            <v>78</v>
          </cell>
          <cell r="B79" t="str">
            <v>Eisbein</v>
          </cell>
          <cell r="D79" t="str">
            <v>Schweine fleisch</v>
          </cell>
          <cell r="E79" t="str">
            <v>Ware</v>
          </cell>
          <cell r="F79" t="str">
            <v>Ermäßigte Steuer</v>
          </cell>
          <cell r="G79">
            <v>8.1999999999999993</v>
          </cell>
        </row>
        <row r="80">
          <cell r="A80">
            <v>79</v>
          </cell>
          <cell r="B80" t="str">
            <v>Schweinehaxe</v>
          </cell>
          <cell r="D80" t="str">
            <v>Schweine fleisch</v>
          </cell>
          <cell r="E80" t="str">
            <v>Ware</v>
          </cell>
          <cell r="F80" t="str">
            <v>Ermäßigte Steuer</v>
          </cell>
          <cell r="G80">
            <v>10.3</v>
          </cell>
        </row>
        <row r="81">
          <cell r="A81">
            <v>80</v>
          </cell>
          <cell r="B81" t="str">
            <v>Schweinefilet</v>
          </cell>
          <cell r="D81" t="str">
            <v>Schweine fleisch</v>
          </cell>
          <cell r="E81" t="str">
            <v>Ware</v>
          </cell>
          <cell r="F81" t="str">
            <v>Ermäßigte Steuer</v>
          </cell>
          <cell r="G81">
            <v>26.5</v>
          </cell>
        </row>
        <row r="82">
          <cell r="A82">
            <v>81</v>
          </cell>
          <cell r="B82" t="str">
            <v>Schweinegeschnetzeltes</v>
          </cell>
          <cell r="D82" t="str">
            <v>Schweine fleisch</v>
          </cell>
          <cell r="E82" t="str">
            <v>Ware</v>
          </cell>
          <cell r="F82" t="str">
            <v>Ermäßigte Steuer</v>
          </cell>
          <cell r="G82">
            <v>18.7</v>
          </cell>
        </row>
        <row r="83">
          <cell r="A83">
            <v>82</v>
          </cell>
          <cell r="B83" t="str">
            <v>Schaschlick vom Schweinfilet</v>
          </cell>
          <cell r="D83" t="str">
            <v>Schweine fleisch</v>
          </cell>
          <cell r="E83" t="str">
            <v>Ware</v>
          </cell>
          <cell r="F83" t="str">
            <v>Ermäßigte Steuer</v>
          </cell>
          <cell r="G83">
            <v>21.3</v>
          </cell>
        </row>
        <row r="84">
          <cell r="A84">
            <v>83</v>
          </cell>
          <cell r="B84" t="str">
            <v>Cevapcici</v>
          </cell>
          <cell r="D84" t="str">
            <v>Rindfleisch</v>
          </cell>
          <cell r="E84" t="str">
            <v>Ware</v>
          </cell>
          <cell r="F84" t="str">
            <v>Ermäßigte Steuer</v>
          </cell>
          <cell r="G84">
            <v>21.5</v>
          </cell>
        </row>
        <row r="85">
          <cell r="A85">
            <v>84</v>
          </cell>
          <cell r="B85" t="str">
            <v>Gyros-Pfanne</v>
          </cell>
          <cell r="D85" t="str">
            <v>Schweine fleisch</v>
          </cell>
          <cell r="E85" t="str">
            <v>Ware</v>
          </cell>
          <cell r="F85" t="str">
            <v>Ermäßigte Steuer</v>
          </cell>
          <cell r="G85">
            <v>18.7</v>
          </cell>
        </row>
        <row r="86">
          <cell r="A86">
            <v>85</v>
          </cell>
          <cell r="B86" t="str">
            <v>Schweineleber</v>
          </cell>
          <cell r="D86" t="str">
            <v>Schweine fleisch</v>
          </cell>
          <cell r="E86" t="str">
            <v>Ware</v>
          </cell>
          <cell r="F86" t="str">
            <v>Ermäßigte Steuer</v>
          </cell>
          <cell r="G86">
            <v>13.3</v>
          </cell>
        </row>
        <row r="87">
          <cell r="A87">
            <v>86</v>
          </cell>
          <cell r="B87" t="str">
            <v>Kassler Lachs</v>
          </cell>
          <cell r="D87" t="str">
            <v>Schinken</v>
          </cell>
          <cell r="E87" t="str">
            <v>Ware</v>
          </cell>
          <cell r="F87" t="str">
            <v>Ermäßigte Steuer</v>
          </cell>
          <cell r="G87">
            <v>22.8</v>
          </cell>
        </row>
        <row r="88">
          <cell r="A88">
            <v>87</v>
          </cell>
          <cell r="B88" t="str">
            <v>Schweinenieren</v>
          </cell>
          <cell r="D88" t="str">
            <v>Schweine fleisch</v>
          </cell>
          <cell r="E88" t="str">
            <v>Ware</v>
          </cell>
          <cell r="F88" t="str">
            <v>Ermäßigte Steuer</v>
          </cell>
          <cell r="G88">
            <v>14.9</v>
          </cell>
        </row>
        <row r="89">
          <cell r="A89">
            <v>88</v>
          </cell>
          <cell r="B89" t="str">
            <v>Gulasch 1/2+1/2</v>
          </cell>
          <cell r="D89" t="str">
            <v>Schweine fleisch</v>
          </cell>
          <cell r="E89" t="str">
            <v>Ware</v>
          </cell>
          <cell r="F89" t="str">
            <v>Ermäßigte Steuer</v>
          </cell>
          <cell r="G89">
            <v>20.8</v>
          </cell>
        </row>
        <row r="90">
          <cell r="A90">
            <v>89</v>
          </cell>
          <cell r="B90" t="str">
            <v>Ochsenschwanz</v>
          </cell>
          <cell r="D90" t="str">
            <v>Rindfleisch</v>
          </cell>
          <cell r="E90" t="str">
            <v>Ware</v>
          </cell>
          <cell r="F90" t="str">
            <v>Ermäßigte Steuer</v>
          </cell>
          <cell r="G90">
            <v>15.6</v>
          </cell>
        </row>
        <row r="91">
          <cell r="A91">
            <v>90</v>
          </cell>
          <cell r="B91" t="str">
            <v>Rindergulasch</v>
          </cell>
          <cell r="D91" t="str">
            <v>Rindfleisch</v>
          </cell>
          <cell r="E91" t="str">
            <v>Ware</v>
          </cell>
          <cell r="F91" t="str">
            <v>Ermäßigte Steuer</v>
          </cell>
          <cell r="G91">
            <v>26.4</v>
          </cell>
        </row>
        <row r="92">
          <cell r="A92">
            <v>91</v>
          </cell>
          <cell r="B92" t="str">
            <v>Rinderrouladen</v>
          </cell>
          <cell r="D92" t="str">
            <v>Rindfleisch</v>
          </cell>
          <cell r="E92" t="str">
            <v>Ware</v>
          </cell>
          <cell r="F92" t="str">
            <v>Ermäßigte Steuer</v>
          </cell>
          <cell r="G92">
            <v>30.5</v>
          </cell>
        </row>
        <row r="93">
          <cell r="A93">
            <v>92</v>
          </cell>
          <cell r="B93" t="str">
            <v>Rinderschmorbraten</v>
          </cell>
          <cell r="D93" t="str">
            <v>Rindfleisch</v>
          </cell>
          <cell r="E93" t="str">
            <v>Ware</v>
          </cell>
          <cell r="F93" t="str">
            <v>Ermäßigte Steuer</v>
          </cell>
          <cell r="G93">
            <v>26.9</v>
          </cell>
        </row>
        <row r="94">
          <cell r="A94">
            <v>93</v>
          </cell>
          <cell r="B94" t="str">
            <v>Hohe Rippe</v>
          </cell>
          <cell r="D94" t="str">
            <v>Rindfleisch</v>
          </cell>
          <cell r="E94" t="str">
            <v>Ware</v>
          </cell>
          <cell r="F94" t="str">
            <v>Ermäßigte Steuer</v>
          </cell>
          <cell r="G94">
            <v>26.5</v>
          </cell>
        </row>
        <row r="95">
          <cell r="A95">
            <v>94</v>
          </cell>
          <cell r="B95" t="str">
            <v>Beinscheibe</v>
          </cell>
          <cell r="D95" t="str">
            <v>Rindfleisch</v>
          </cell>
          <cell r="E95" t="str">
            <v>Ware</v>
          </cell>
          <cell r="F95" t="str">
            <v>Ermäßigte Steuer</v>
          </cell>
          <cell r="G95">
            <v>16.5</v>
          </cell>
        </row>
        <row r="96">
          <cell r="A96">
            <v>95</v>
          </cell>
          <cell r="B96" t="str">
            <v>Blumenstück</v>
          </cell>
          <cell r="D96" t="str">
            <v>Rindfleisch</v>
          </cell>
          <cell r="E96" t="str">
            <v>Ware</v>
          </cell>
          <cell r="F96" t="str">
            <v>Ermäßigte Steuer</v>
          </cell>
          <cell r="G96">
            <v>11.2</v>
          </cell>
        </row>
        <row r="97">
          <cell r="A97">
            <v>96</v>
          </cell>
          <cell r="B97" t="str">
            <v>Ochsenbrust</v>
          </cell>
          <cell r="D97" t="str">
            <v>Rindfleisch</v>
          </cell>
          <cell r="E97" t="str">
            <v>Ware</v>
          </cell>
          <cell r="F97" t="str">
            <v>Ermäßigte Steuer</v>
          </cell>
          <cell r="G97">
            <v>16.8</v>
          </cell>
        </row>
        <row r="98">
          <cell r="A98">
            <v>97</v>
          </cell>
          <cell r="B98" t="str">
            <v>Rumpsteak</v>
          </cell>
          <cell r="D98" t="str">
            <v>Rindfleisch</v>
          </cell>
          <cell r="E98" t="str">
            <v>Ware</v>
          </cell>
          <cell r="F98" t="str">
            <v>Ermäßigte Steuer</v>
          </cell>
          <cell r="G98">
            <v>47.9</v>
          </cell>
        </row>
        <row r="99">
          <cell r="A99">
            <v>98</v>
          </cell>
          <cell r="B99" t="str">
            <v>Rinderfilet</v>
          </cell>
          <cell r="D99" t="str">
            <v>Rindfleisch</v>
          </cell>
          <cell r="E99" t="str">
            <v>Ware</v>
          </cell>
          <cell r="F99" t="str">
            <v>Ermäßigte Steuer</v>
          </cell>
          <cell r="G99">
            <v>75.900000000000006</v>
          </cell>
        </row>
        <row r="100">
          <cell r="A100">
            <v>99</v>
          </cell>
          <cell r="B100" t="str">
            <v>Hüftfilet</v>
          </cell>
          <cell r="D100" t="str">
            <v>Rindfleisch</v>
          </cell>
          <cell r="E100" t="str">
            <v>Ware</v>
          </cell>
          <cell r="F100" t="str">
            <v>Ermäßigte Steuer</v>
          </cell>
          <cell r="G100">
            <v>38.5</v>
          </cell>
        </row>
        <row r="101">
          <cell r="A101">
            <v>100</v>
          </cell>
          <cell r="B101" t="str">
            <v>Rinderhüfte</v>
          </cell>
          <cell r="D101" t="str">
            <v>Rindfleisch</v>
          </cell>
          <cell r="E101" t="str">
            <v>Ware</v>
          </cell>
          <cell r="F101" t="str">
            <v>Ermäßigte Steuer</v>
          </cell>
          <cell r="G101">
            <v>38.5</v>
          </cell>
        </row>
        <row r="102">
          <cell r="A102">
            <v>101</v>
          </cell>
          <cell r="B102" t="str">
            <v>Tatar</v>
          </cell>
          <cell r="D102" t="str">
            <v>Rindfleisch</v>
          </cell>
          <cell r="E102" t="str">
            <v>Ware</v>
          </cell>
          <cell r="F102" t="str">
            <v>Ermäßigte Steuer</v>
          </cell>
          <cell r="G102">
            <v>21.9</v>
          </cell>
        </row>
        <row r="103">
          <cell r="A103">
            <v>102</v>
          </cell>
          <cell r="B103" t="str">
            <v>Rindergeschnetzeltes</v>
          </cell>
          <cell r="D103" t="str">
            <v>Rindfleisch</v>
          </cell>
          <cell r="E103" t="str">
            <v>Ware</v>
          </cell>
          <cell r="F103" t="str">
            <v>Ermäßigte Steuer</v>
          </cell>
          <cell r="G103">
            <v>27.2</v>
          </cell>
        </row>
        <row r="104">
          <cell r="A104">
            <v>103</v>
          </cell>
          <cell r="B104" t="str">
            <v>Rindfleischspieße</v>
          </cell>
          <cell r="D104" t="str">
            <v>Rindfleisch</v>
          </cell>
          <cell r="E104" t="str">
            <v>Ware</v>
          </cell>
          <cell r="F104" t="str">
            <v>Ermäßigte Steuer</v>
          </cell>
          <cell r="G104">
            <v>21.1</v>
          </cell>
        </row>
        <row r="105">
          <cell r="A105">
            <v>104</v>
          </cell>
          <cell r="B105" t="str">
            <v>Hamburger</v>
          </cell>
          <cell r="D105" t="str">
            <v>Rindfleisch</v>
          </cell>
          <cell r="E105" t="str">
            <v>Ware</v>
          </cell>
          <cell r="F105" t="str">
            <v>Ermäßigte Steuer</v>
          </cell>
          <cell r="G105">
            <v>21.9</v>
          </cell>
        </row>
        <row r="106">
          <cell r="A106">
            <v>105</v>
          </cell>
          <cell r="B106" t="str">
            <v>Rinderfilet</v>
          </cell>
          <cell r="D106" t="str">
            <v>Rindfleisch</v>
          </cell>
          <cell r="E106" t="str">
            <v>Ware</v>
          </cell>
          <cell r="F106" t="str">
            <v>Ermäßigte Steuer</v>
          </cell>
          <cell r="G106">
            <v>68</v>
          </cell>
        </row>
        <row r="107">
          <cell r="A107">
            <v>106</v>
          </cell>
          <cell r="B107" t="str">
            <v>Zungenstück</v>
          </cell>
          <cell r="D107" t="str">
            <v>Rindfleisch</v>
          </cell>
          <cell r="E107" t="str">
            <v>Ware</v>
          </cell>
          <cell r="F107" t="str">
            <v>Ermäßigte Steuer</v>
          </cell>
          <cell r="G107">
            <v>25.5</v>
          </cell>
        </row>
        <row r="108">
          <cell r="A108">
            <v>107</v>
          </cell>
          <cell r="B108" t="str">
            <v>Rinderschulter</v>
          </cell>
          <cell r="D108" t="str">
            <v>Rindfleisch</v>
          </cell>
          <cell r="E108" t="str">
            <v>Ware</v>
          </cell>
          <cell r="F108" t="str">
            <v>Ermäßigte Steuer</v>
          </cell>
          <cell r="G108">
            <v>26.9</v>
          </cell>
        </row>
        <row r="109">
          <cell r="A109">
            <v>108</v>
          </cell>
          <cell r="B109" t="str">
            <v>Kalbsbratwurst</v>
          </cell>
          <cell r="D109" t="str">
            <v>Kalbfleisch</v>
          </cell>
          <cell r="E109" t="str">
            <v>Ware</v>
          </cell>
          <cell r="F109" t="str">
            <v>Ermäßigte Steuer</v>
          </cell>
          <cell r="G109">
            <v>21.9</v>
          </cell>
        </row>
        <row r="110">
          <cell r="A110">
            <v>109</v>
          </cell>
          <cell r="B110" t="str">
            <v>Kalbshackfleisch</v>
          </cell>
          <cell r="D110" t="str">
            <v>Kalbfleisch</v>
          </cell>
          <cell r="E110" t="str">
            <v>Ware</v>
          </cell>
          <cell r="F110" t="str">
            <v>Ermäßigte Steuer</v>
          </cell>
          <cell r="G110">
            <v>20.9</v>
          </cell>
        </row>
        <row r="111">
          <cell r="A111">
            <v>110</v>
          </cell>
          <cell r="B111" t="str">
            <v>Kalbsschnitzel</v>
          </cell>
          <cell r="D111" t="str">
            <v>Kalbfleisch</v>
          </cell>
          <cell r="E111" t="str">
            <v>Ware</v>
          </cell>
          <cell r="F111" t="str">
            <v>Ermäßigte Steuer</v>
          </cell>
          <cell r="G111">
            <v>42.9</v>
          </cell>
        </row>
        <row r="112">
          <cell r="A112">
            <v>111</v>
          </cell>
          <cell r="B112" t="str">
            <v>Kalbsrücken</v>
          </cell>
          <cell r="D112" t="str">
            <v>Kalbfleisch</v>
          </cell>
          <cell r="E112" t="str">
            <v>Ware</v>
          </cell>
          <cell r="F112" t="str">
            <v>Ermäßigte Steuer</v>
          </cell>
          <cell r="G112">
            <v>45.6</v>
          </cell>
        </row>
        <row r="113">
          <cell r="A113">
            <v>112</v>
          </cell>
          <cell r="B113" t="str">
            <v>Kalbsfilet</v>
          </cell>
          <cell r="D113" t="str">
            <v>Kalbfleisch</v>
          </cell>
          <cell r="E113" t="str">
            <v>Ware</v>
          </cell>
          <cell r="F113" t="str">
            <v>Ermäßigte Steuer</v>
          </cell>
          <cell r="G113">
            <v>79.8</v>
          </cell>
        </row>
        <row r="114">
          <cell r="A114">
            <v>113</v>
          </cell>
          <cell r="B114" t="str">
            <v>Kalbshaxe</v>
          </cell>
          <cell r="D114" t="str">
            <v>Kalbfleisch</v>
          </cell>
          <cell r="E114" t="str">
            <v>Ware</v>
          </cell>
          <cell r="F114" t="str">
            <v>Ermäßigte Steuer</v>
          </cell>
          <cell r="G114">
            <v>22.4</v>
          </cell>
        </row>
        <row r="115">
          <cell r="A115">
            <v>114</v>
          </cell>
          <cell r="B115" t="str">
            <v>Kalbsbraten</v>
          </cell>
          <cell r="D115" t="str">
            <v>Kalbfleisch</v>
          </cell>
          <cell r="E115" t="str">
            <v>Ware</v>
          </cell>
          <cell r="F115" t="str">
            <v>Ermäßigte Steuer</v>
          </cell>
          <cell r="G115">
            <v>36.5</v>
          </cell>
        </row>
        <row r="116">
          <cell r="A116">
            <v>115</v>
          </cell>
          <cell r="B116" t="str">
            <v>Kalbsleber</v>
          </cell>
          <cell r="D116" t="str">
            <v>Kalbfleisch</v>
          </cell>
          <cell r="E116" t="str">
            <v>Ware</v>
          </cell>
          <cell r="F116" t="str">
            <v>Ermäßigte Steuer</v>
          </cell>
          <cell r="G116">
            <v>29.5</v>
          </cell>
        </row>
        <row r="117">
          <cell r="A117">
            <v>116</v>
          </cell>
          <cell r="B117" t="str">
            <v>Kalbsgeschnetzeltes</v>
          </cell>
          <cell r="D117" t="str">
            <v>Kalbfleisch</v>
          </cell>
          <cell r="E117" t="str">
            <v>Ware</v>
          </cell>
          <cell r="F117" t="str">
            <v>Ermäßigte Steuer</v>
          </cell>
          <cell r="G117">
            <v>32</v>
          </cell>
        </row>
        <row r="118">
          <cell r="A118">
            <v>117</v>
          </cell>
          <cell r="B118" t="str">
            <v>Kalbsbrust</v>
          </cell>
          <cell r="D118" t="str">
            <v>Kalbfleisch</v>
          </cell>
          <cell r="E118" t="str">
            <v>Ware</v>
          </cell>
          <cell r="F118" t="str">
            <v>Ermäßigte Steuer</v>
          </cell>
          <cell r="G118">
            <v>18.5</v>
          </cell>
        </row>
        <row r="119">
          <cell r="A119">
            <v>118</v>
          </cell>
          <cell r="B119" t="str">
            <v>Kalbskotelett</v>
          </cell>
          <cell r="D119" t="str">
            <v>Kalbfleisch</v>
          </cell>
          <cell r="E119" t="str">
            <v>Ware</v>
          </cell>
          <cell r="F119" t="str">
            <v>Ermäßigte Steuer</v>
          </cell>
          <cell r="G119">
            <v>33.5</v>
          </cell>
        </row>
        <row r="120">
          <cell r="A120">
            <v>119</v>
          </cell>
          <cell r="B120" t="str">
            <v>Kalbsnieren</v>
          </cell>
          <cell r="D120" t="str">
            <v>Kalbfleisch</v>
          </cell>
          <cell r="E120" t="str">
            <v>Ware</v>
          </cell>
          <cell r="F120" t="str">
            <v>Ermäßigte Steuer</v>
          </cell>
          <cell r="G120">
            <v>22.8</v>
          </cell>
        </row>
        <row r="121">
          <cell r="A121">
            <v>120</v>
          </cell>
          <cell r="B121" t="str">
            <v>Lammkeule o. Knochen</v>
          </cell>
          <cell r="D121" t="str">
            <v>Wild / Geflügel</v>
          </cell>
          <cell r="E121" t="str">
            <v>Ware</v>
          </cell>
          <cell r="F121" t="str">
            <v>Ermäßigte Steuer</v>
          </cell>
          <cell r="G121">
            <v>26.2</v>
          </cell>
        </row>
        <row r="122">
          <cell r="A122">
            <v>121</v>
          </cell>
          <cell r="B122" t="str">
            <v>Lammlachse</v>
          </cell>
          <cell r="D122" t="str">
            <v>Wild / Geflügel</v>
          </cell>
          <cell r="E122" t="str">
            <v>Ware</v>
          </cell>
          <cell r="F122" t="str">
            <v>Ermäßigte Steuer</v>
          </cell>
          <cell r="G122">
            <v>56.9</v>
          </cell>
        </row>
        <row r="123">
          <cell r="A123">
            <v>122</v>
          </cell>
          <cell r="B123" t="str">
            <v>Lammfilet</v>
          </cell>
          <cell r="D123" t="str">
            <v>Wild / Geflügel</v>
          </cell>
          <cell r="E123" t="str">
            <v>Ware</v>
          </cell>
          <cell r="F123" t="str">
            <v>Ermäßigte Steuer</v>
          </cell>
          <cell r="G123">
            <v>46.9</v>
          </cell>
        </row>
        <row r="124">
          <cell r="A124">
            <v>123</v>
          </cell>
          <cell r="B124" t="str">
            <v>Lammrücken</v>
          </cell>
          <cell r="D124" t="str">
            <v>Wild / Geflügel</v>
          </cell>
          <cell r="E124" t="str">
            <v>Ware</v>
          </cell>
          <cell r="F124" t="str">
            <v>Ermäßigte Steuer</v>
          </cell>
          <cell r="G124">
            <v>30.5</v>
          </cell>
        </row>
        <row r="125">
          <cell r="A125">
            <v>124</v>
          </cell>
          <cell r="B125" t="str">
            <v>Lammschulter</v>
          </cell>
          <cell r="D125" t="str">
            <v>Wild / Geflügel</v>
          </cell>
          <cell r="E125" t="str">
            <v>Ware</v>
          </cell>
          <cell r="F125" t="str">
            <v>Ermäßigte Steuer</v>
          </cell>
          <cell r="G125">
            <v>20.9</v>
          </cell>
        </row>
        <row r="126">
          <cell r="A126">
            <v>125</v>
          </cell>
          <cell r="B126" t="str">
            <v>Lammcaree</v>
          </cell>
          <cell r="D126" t="str">
            <v>Wild / Geflügel</v>
          </cell>
          <cell r="E126" t="str">
            <v>Ware</v>
          </cell>
          <cell r="F126" t="str">
            <v>Ermäßigte Steuer</v>
          </cell>
          <cell r="G126">
            <v>52.2</v>
          </cell>
        </row>
        <row r="127">
          <cell r="A127">
            <v>126</v>
          </cell>
          <cell r="B127" t="str">
            <v>Lammsteakhüfte</v>
          </cell>
          <cell r="D127" t="str">
            <v>Wild / Geflügel</v>
          </cell>
          <cell r="E127" t="str">
            <v>Ware</v>
          </cell>
          <cell r="F127" t="str">
            <v>Ermäßigte Steuer</v>
          </cell>
          <cell r="G127">
            <v>36.5</v>
          </cell>
        </row>
        <row r="128">
          <cell r="A128">
            <v>127</v>
          </cell>
          <cell r="B128" t="str">
            <v>Entenbrust</v>
          </cell>
          <cell r="D128" t="str">
            <v>Wild / Geflügel</v>
          </cell>
          <cell r="E128" t="str">
            <v>Ware</v>
          </cell>
          <cell r="F128" t="str">
            <v>Ermäßigte Steuer</v>
          </cell>
          <cell r="G128">
            <v>36.5</v>
          </cell>
        </row>
        <row r="129">
          <cell r="A129">
            <v>128</v>
          </cell>
          <cell r="B129" t="str">
            <v>Putenschnitzel</v>
          </cell>
          <cell r="D129" t="str">
            <v>Wild / Geflügel</v>
          </cell>
          <cell r="E129" t="str">
            <v>Ware</v>
          </cell>
          <cell r="F129" t="str">
            <v>Ermäßigte Steuer</v>
          </cell>
          <cell r="G129">
            <v>20.3</v>
          </cell>
        </row>
        <row r="130">
          <cell r="A130">
            <v>129</v>
          </cell>
          <cell r="B130" t="str">
            <v>Hähnchenbrust</v>
          </cell>
          <cell r="D130" t="str">
            <v>Wild / Geflügel</v>
          </cell>
          <cell r="E130" t="str">
            <v>Ware</v>
          </cell>
          <cell r="F130" t="str">
            <v>Ermäßigte Steuer</v>
          </cell>
          <cell r="G130">
            <v>18.5</v>
          </cell>
        </row>
        <row r="131">
          <cell r="A131">
            <v>130</v>
          </cell>
          <cell r="B131" t="str">
            <v>Zwiebelkuchen</v>
          </cell>
          <cell r="D131" t="str">
            <v>Küchen fertiges</v>
          </cell>
          <cell r="E131" t="str">
            <v>Ware</v>
          </cell>
          <cell r="F131" t="str">
            <v>Ermäßigte Steuer</v>
          </cell>
          <cell r="G131">
            <v>15.9</v>
          </cell>
        </row>
        <row r="132">
          <cell r="A132">
            <v>131</v>
          </cell>
          <cell r="B132" t="str">
            <v>Zwiebelkuchen (Blech)</v>
          </cell>
          <cell r="D132" t="str">
            <v>Küchen fertiges</v>
          </cell>
          <cell r="E132" t="str">
            <v>Ware</v>
          </cell>
          <cell r="F132" t="str">
            <v>Ermäßigte Steuer</v>
          </cell>
          <cell r="G132">
            <v>51</v>
          </cell>
        </row>
        <row r="133">
          <cell r="A133">
            <v>132</v>
          </cell>
          <cell r="B133" t="str">
            <v>Fleischkäse (roh)</v>
          </cell>
          <cell r="D133" t="str">
            <v>Küchen fertiges</v>
          </cell>
          <cell r="E133" t="str">
            <v>Ware</v>
          </cell>
          <cell r="F133" t="str">
            <v>Ermäßigte Steuer</v>
          </cell>
          <cell r="G133">
            <v>15.9</v>
          </cell>
        </row>
        <row r="134">
          <cell r="A134">
            <v>133</v>
          </cell>
          <cell r="B134" t="str">
            <v>Spare Ribs (gebraten)</v>
          </cell>
          <cell r="D134" t="str">
            <v>Küchen fertiges</v>
          </cell>
          <cell r="E134" t="str">
            <v>Ware</v>
          </cell>
          <cell r="F134" t="str">
            <v>Ermäßigte Steuer</v>
          </cell>
          <cell r="G134">
            <v>17.5</v>
          </cell>
        </row>
        <row r="135">
          <cell r="A135">
            <v>134</v>
          </cell>
          <cell r="B135" t="str">
            <v>Pansen</v>
          </cell>
          <cell r="D135" t="str">
            <v>Schweine fleisch</v>
          </cell>
          <cell r="E135" t="str">
            <v>Ware</v>
          </cell>
          <cell r="F135" t="str">
            <v>Ermäßigte Steuer</v>
          </cell>
          <cell r="G135">
            <v>12</v>
          </cell>
        </row>
        <row r="136">
          <cell r="A136">
            <v>135</v>
          </cell>
          <cell r="B136" t="str">
            <v>Füsse / Häckchen</v>
          </cell>
          <cell r="D136" t="str">
            <v>Schweine fleisch</v>
          </cell>
          <cell r="E136" t="str">
            <v>Ware</v>
          </cell>
          <cell r="F136" t="str">
            <v>Ermäßigte Steuer</v>
          </cell>
          <cell r="G136">
            <v>4.5</v>
          </cell>
        </row>
        <row r="137">
          <cell r="A137">
            <v>136</v>
          </cell>
          <cell r="B137" t="str">
            <v>Schnitzel (gebraten)</v>
          </cell>
          <cell r="D137" t="str">
            <v>Küchen fertiges</v>
          </cell>
          <cell r="E137" t="str">
            <v>Ware</v>
          </cell>
          <cell r="F137" t="str">
            <v>Ermäßigte Steuer</v>
          </cell>
          <cell r="G137">
            <v>21.2</v>
          </cell>
        </row>
        <row r="138">
          <cell r="A138">
            <v>137</v>
          </cell>
          <cell r="B138" t="str">
            <v>Schweinenacken m. Kochen</v>
          </cell>
          <cell r="D138" t="str">
            <v>Schweine fleisch</v>
          </cell>
          <cell r="E138" t="str">
            <v>Ware</v>
          </cell>
          <cell r="F138" t="str">
            <v>Ermäßigte Steuer</v>
          </cell>
          <cell r="G138">
            <v>15.9</v>
          </cell>
        </row>
        <row r="139">
          <cell r="A139">
            <v>138</v>
          </cell>
          <cell r="B139" t="str">
            <v>Schweinebäckchen</v>
          </cell>
          <cell r="D139" t="str">
            <v>Schweine fleisch</v>
          </cell>
          <cell r="E139" t="str">
            <v>Ware</v>
          </cell>
          <cell r="F139" t="str">
            <v>Ermäßigte Steuer</v>
          </cell>
          <cell r="G139">
            <v>18.899999999999999</v>
          </cell>
        </row>
        <row r="140">
          <cell r="A140">
            <v>139</v>
          </cell>
          <cell r="B140" t="str">
            <v>Maultaschen</v>
          </cell>
          <cell r="D140" t="str">
            <v>Küchen fertiges</v>
          </cell>
          <cell r="E140" t="str">
            <v>Ware</v>
          </cell>
          <cell r="F140" t="str">
            <v>Ermäßigte Steuer</v>
          </cell>
          <cell r="G140">
            <v>16.5</v>
          </cell>
        </row>
        <row r="141">
          <cell r="A141">
            <v>140</v>
          </cell>
          <cell r="B141" t="str">
            <v>Holländischer Gouda</v>
          </cell>
          <cell r="D141" t="str">
            <v>Käse</v>
          </cell>
          <cell r="E141" t="str">
            <v>Ware</v>
          </cell>
          <cell r="F141" t="str">
            <v>Ermäßigte Steuer</v>
          </cell>
          <cell r="G141">
            <v>18.2</v>
          </cell>
        </row>
        <row r="142">
          <cell r="A142">
            <v>141</v>
          </cell>
          <cell r="B142" t="str">
            <v>Leerdammer</v>
          </cell>
          <cell r="D142" t="str">
            <v>Käse</v>
          </cell>
          <cell r="E142" t="str">
            <v>Ware</v>
          </cell>
          <cell r="F142" t="str">
            <v>Ermäßigte Steuer</v>
          </cell>
          <cell r="G142">
            <v>20.399999999999999</v>
          </cell>
        </row>
        <row r="143">
          <cell r="A143">
            <v>142</v>
          </cell>
          <cell r="B143" t="str">
            <v>Leberknödel</v>
          </cell>
          <cell r="D143" t="str">
            <v>Küchen fertiges</v>
          </cell>
          <cell r="E143" t="str">
            <v>Ware</v>
          </cell>
          <cell r="F143" t="str">
            <v>Ermäßigte Steuer</v>
          </cell>
          <cell r="G143">
            <v>17.899999999999999</v>
          </cell>
        </row>
        <row r="144">
          <cell r="A144">
            <v>143</v>
          </cell>
          <cell r="B144" t="str">
            <v>Kohlrouladen</v>
          </cell>
          <cell r="D144" t="str">
            <v>Küchen fertiges</v>
          </cell>
          <cell r="E144" t="str">
            <v>Ware</v>
          </cell>
          <cell r="F144" t="str">
            <v>Ermäßigte Steuer</v>
          </cell>
          <cell r="G144">
            <v>16.5</v>
          </cell>
        </row>
        <row r="145">
          <cell r="A145">
            <v>144</v>
          </cell>
          <cell r="B145" t="str">
            <v>Sauerkraut lose</v>
          </cell>
          <cell r="D145" t="str">
            <v>Küchen fertiges</v>
          </cell>
          <cell r="E145" t="str">
            <v>Ware</v>
          </cell>
          <cell r="F145" t="str">
            <v>Ermäßigte Steuer</v>
          </cell>
          <cell r="G145">
            <v>5.5</v>
          </cell>
        </row>
        <row r="146">
          <cell r="A146">
            <v>145</v>
          </cell>
          <cell r="B146" t="str">
            <v>Grünkohl</v>
          </cell>
          <cell r="D146" t="str">
            <v>Küchen fertiges</v>
          </cell>
          <cell r="E146" t="str">
            <v>Ware</v>
          </cell>
          <cell r="F146" t="str">
            <v>Ermäßigte Steuer</v>
          </cell>
          <cell r="G146">
            <v>6</v>
          </cell>
        </row>
        <row r="147">
          <cell r="A147">
            <v>146</v>
          </cell>
          <cell r="B147" t="str">
            <v>Gulaschsuppe</v>
          </cell>
          <cell r="D147" t="str">
            <v>Küchen fertiges</v>
          </cell>
          <cell r="E147" t="str">
            <v>Ware</v>
          </cell>
          <cell r="F147" t="str">
            <v>Ermäßigte Steuer</v>
          </cell>
          <cell r="G147">
            <v>6.9</v>
          </cell>
        </row>
        <row r="148">
          <cell r="A148">
            <v>147</v>
          </cell>
          <cell r="B148" t="str">
            <v>Erbsensuppe</v>
          </cell>
          <cell r="D148" t="str">
            <v>Küchen fertiges</v>
          </cell>
          <cell r="E148" t="str">
            <v>Ware</v>
          </cell>
          <cell r="F148" t="str">
            <v>Ermäßigte Steuer</v>
          </cell>
          <cell r="G148">
            <v>5.5</v>
          </cell>
        </row>
        <row r="149">
          <cell r="A149">
            <v>148</v>
          </cell>
          <cell r="B149" t="str">
            <v>Linsensuppe</v>
          </cell>
          <cell r="D149" t="str">
            <v>Küchen fertiges</v>
          </cell>
          <cell r="E149" t="str">
            <v>Ware</v>
          </cell>
          <cell r="F149" t="str">
            <v>Ermäßigte Steuer</v>
          </cell>
          <cell r="G149">
            <v>5.5</v>
          </cell>
        </row>
        <row r="150">
          <cell r="A150">
            <v>149</v>
          </cell>
          <cell r="B150" t="str">
            <v>Möhrengemüse</v>
          </cell>
          <cell r="D150" t="str">
            <v>Küchen fertiges</v>
          </cell>
          <cell r="E150" t="str">
            <v>Ware</v>
          </cell>
          <cell r="F150" t="str">
            <v>Ermäßigte Steuer</v>
          </cell>
          <cell r="G150">
            <v>5.9</v>
          </cell>
        </row>
        <row r="151">
          <cell r="A151">
            <v>150</v>
          </cell>
          <cell r="B151" t="str">
            <v>Kürbissuppe</v>
          </cell>
          <cell r="D151" t="str">
            <v>Küchen fertiges</v>
          </cell>
          <cell r="E151" t="str">
            <v>Ware</v>
          </cell>
          <cell r="F151" t="str">
            <v>Ermäßigte Steuer</v>
          </cell>
          <cell r="G151">
            <v>5.9</v>
          </cell>
        </row>
        <row r="152">
          <cell r="A152">
            <v>151</v>
          </cell>
          <cell r="B152" t="str">
            <v>Saure Bohnen</v>
          </cell>
          <cell r="D152" t="str">
            <v>Küchen fertiges</v>
          </cell>
          <cell r="E152" t="str">
            <v>Ware</v>
          </cell>
          <cell r="F152" t="str">
            <v>Ermäßigte Steuer</v>
          </cell>
          <cell r="G152">
            <v>3.3</v>
          </cell>
        </row>
        <row r="153">
          <cell r="A153">
            <v>152</v>
          </cell>
          <cell r="B153" t="str">
            <v>Frikadellenbrötchen</v>
          </cell>
          <cell r="D153" t="str">
            <v>Küchen fertiges</v>
          </cell>
          <cell r="E153" t="str">
            <v>Ware</v>
          </cell>
          <cell r="F153" t="str">
            <v>Ermäßigte Steuer</v>
          </cell>
          <cell r="G153">
            <v>3.2</v>
          </cell>
        </row>
        <row r="154">
          <cell r="A154">
            <v>153</v>
          </cell>
          <cell r="B154" t="str">
            <v>Brötchen</v>
          </cell>
          <cell r="D154" t="str">
            <v>Küchen fertiges</v>
          </cell>
          <cell r="E154" t="str">
            <v>Ware</v>
          </cell>
          <cell r="F154" t="str">
            <v>Ermäßigte Steuer</v>
          </cell>
          <cell r="G154">
            <v>0.65</v>
          </cell>
        </row>
        <row r="155">
          <cell r="A155">
            <v>154</v>
          </cell>
          <cell r="B155" t="str">
            <v>Senftütchen</v>
          </cell>
          <cell r="D155" t="str">
            <v>Küchen fertiges</v>
          </cell>
          <cell r="E155" t="str">
            <v>Ware</v>
          </cell>
          <cell r="F155" t="str">
            <v>Ermäßigte Steuer</v>
          </cell>
          <cell r="G155">
            <v>0.3</v>
          </cell>
        </row>
        <row r="156">
          <cell r="A156">
            <v>155</v>
          </cell>
          <cell r="B156" t="str">
            <v>Wildschweinkeule</v>
          </cell>
          <cell r="D156" t="str">
            <v>Wild / Geflügel</v>
          </cell>
          <cell r="E156" t="str">
            <v>Ware</v>
          </cell>
          <cell r="F156" t="str">
            <v>Ermäßigte Steuer</v>
          </cell>
          <cell r="G156">
            <v>28.2</v>
          </cell>
        </row>
        <row r="157">
          <cell r="A157">
            <v>156</v>
          </cell>
          <cell r="B157" t="str">
            <v>Hirschkeule</v>
          </cell>
          <cell r="D157" t="str">
            <v>Wild / Geflügel</v>
          </cell>
          <cell r="E157" t="str">
            <v>Ware</v>
          </cell>
          <cell r="F157" t="str">
            <v>Ermäßigte Steuer</v>
          </cell>
          <cell r="G157">
            <v>36.5</v>
          </cell>
        </row>
        <row r="158">
          <cell r="A158">
            <v>157</v>
          </cell>
          <cell r="B158" t="str">
            <v>Hirschgulasch</v>
          </cell>
          <cell r="D158" t="str">
            <v>Wild / Geflügel</v>
          </cell>
          <cell r="E158" t="str">
            <v>Ware</v>
          </cell>
          <cell r="F158" t="str">
            <v>Ermäßigte Steuer</v>
          </cell>
          <cell r="G158">
            <v>23</v>
          </cell>
        </row>
        <row r="159">
          <cell r="A159">
            <v>158</v>
          </cell>
          <cell r="B159" t="str">
            <v>Lieferung 1,20</v>
          </cell>
          <cell r="D159" t="str">
            <v>Mittagstisch 7%</v>
          </cell>
          <cell r="E159" t="str">
            <v>Ware</v>
          </cell>
          <cell r="F159" t="str">
            <v>Ermäßigte Steuer</v>
          </cell>
          <cell r="G159">
            <v>1.5</v>
          </cell>
        </row>
        <row r="160">
          <cell r="A160">
            <v>159</v>
          </cell>
          <cell r="B160" t="str">
            <v>Lieferung 1,70</v>
          </cell>
          <cell r="D160" t="str">
            <v>Mittagstisch 7%</v>
          </cell>
          <cell r="E160" t="str">
            <v>Ware</v>
          </cell>
          <cell r="F160" t="str">
            <v>Ermäßigte Steuer</v>
          </cell>
          <cell r="G160">
            <v>1.9</v>
          </cell>
        </row>
        <row r="161">
          <cell r="A161">
            <v>160</v>
          </cell>
          <cell r="B161" t="str">
            <v>Mittag nur Rindfleisch</v>
          </cell>
          <cell r="D161" t="str">
            <v>Mittagstisch 7%</v>
          </cell>
          <cell r="E161" t="str">
            <v>Ware</v>
          </cell>
          <cell r="F161" t="str">
            <v>Ermäßigte Steuer</v>
          </cell>
        </row>
        <row r="162">
          <cell r="A162">
            <v>161</v>
          </cell>
          <cell r="B162" t="str">
            <v>Mittag nur Geflügel</v>
          </cell>
          <cell r="D162" t="str">
            <v>Mittagstisch 7%</v>
          </cell>
          <cell r="E162" t="str">
            <v>Ware</v>
          </cell>
          <cell r="F162" t="str">
            <v>Ermäßigte Steuer</v>
          </cell>
        </row>
        <row r="163">
          <cell r="A163">
            <v>162</v>
          </cell>
          <cell r="B163" t="str">
            <v>Mittag nur Schweinefleisch</v>
          </cell>
          <cell r="D163" t="str">
            <v>Mittagstisch 7%</v>
          </cell>
          <cell r="E163" t="str">
            <v>Ware</v>
          </cell>
          <cell r="F163" t="str">
            <v>Ermäßigte Steuer</v>
          </cell>
        </row>
        <row r="164">
          <cell r="A164">
            <v>163</v>
          </cell>
          <cell r="B164" t="str">
            <v>Mittagstisch Stufe Schwein</v>
          </cell>
          <cell r="D164" t="str">
            <v>Mittagstisch 7%</v>
          </cell>
          <cell r="E164" t="str">
            <v>Ware</v>
          </cell>
          <cell r="F164" t="str">
            <v>Ermäßigte Steuer</v>
          </cell>
          <cell r="G164">
            <v>8.9</v>
          </cell>
        </row>
        <row r="165">
          <cell r="A165">
            <v>164</v>
          </cell>
          <cell r="B165" t="str">
            <v>Mittagstisch Stufe Rind</v>
          </cell>
          <cell r="D165" t="str">
            <v>Mittagstisch 7%</v>
          </cell>
          <cell r="E165" t="str">
            <v>Ware</v>
          </cell>
          <cell r="F165" t="str">
            <v>Ermäßigte Steuer</v>
          </cell>
          <cell r="G165">
            <v>11.9</v>
          </cell>
        </row>
        <row r="166">
          <cell r="A166">
            <v>165</v>
          </cell>
          <cell r="B166" t="str">
            <v>Mittagstisch Stufe 3</v>
          </cell>
          <cell r="D166" t="str">
            <v>Mittagstisch 7%</v>
          </cell>
          <cell r="E166" t="str">
            <v>Ware</v>
          </cell>
          <cell r="F166" t="str">
            <v>Ermäßigte Steuer</v>
          </cell>
        </row>
        <row r="167">
          <cell r="A167">
            <v>166</v>
          </cell>
          <cell r="B167" t="str">
            <v>Mittagstisch Stufe Geflügel</v>
          </cell>
          <cell r="D167" t="str">
            <v>Mittagstisch 7%</v>
          </cell>
          <cell r="E167" t="str">
            <v>Ware</v>
          </cell>
          <cell r="F167" t="str">
            <v>Ermäßigte Steuer</v>
          </cell>
          <cell r="G167">
            <v>8.9</v>
          </cell>
        </row>
        <row r="168">
          <cell r="A168">
            <v>167</v>
          </cell>
          <cell r="B168" t="str">
            <v>küchenfertige Rouladen</v>
          </cell>
          <cell r="D168" t="str">
            <v>Küchen fertiges</v>
          </cell>
          <cell r="E168" t="str">
            <v>Ware</v>
          </cell>
          <cell r="F168" t="str">
            <v>Ermäßigte Steuer</v>
          </cell>
          <cell r="G168">
            <v>28.9</v>
          </cell>
        </row>
        <row r="169">
          <cell r="A169">
            <v>168</v>
          </cell>
          <cell r="B169" t="str">
            <v>Suppenhuhn</v>
          </cell>
          <cell r="D169" t="str">
            <v>Wild / Geflügel</v>
          </cell>
          <cell r="E169" t="str">
            <v>Ware</v>
          </cell>
          <cell r="F169" t="str">
            <v>Ermäßigte Steuer</v>
          </cell>
          <cell r="G169">
            <v>13.6</v>
          </cell>
        </row>
        <row r="170">
          <cell r="A170">
            <v>169</v>
          </cell>
          <cell r="B170" t="str">
            <v>Hähnchenschenkel frisch</v>
          </cell>
          <cell r="D170" t="str">
            <v>Wild / Geflügel</v>
          </cell>
          <cell r="E170" t="str">
            <v>Ware</v>
          </cell>
          <cell r="F170" t="str">
            <v>Ermäßigte Steuer</v>
          </cell>
          <cell r="G170">
            <v>11.5</v>
          </cell>
        </row>
        <row r="171">
          <cell r="A171">
            <v>170</v>
          </cell>
          <cell r="B171" t="str">
            <v>Gyrosspiesse</v>
          </cell>
          <cell r="D171" t="str">
            <v>Schweine fleisch</v>
          </cell>
          <cell r="E171" t="str">
            <v>Ware</v>
          </cell>
          <cell r="F171" t="str">
            <v>Ermäßigte Steuer</v>
          </cell>
          <cell r="G171">
            <v>20.9</v>
          </cell>
        </row>
        <row r="172">
          <cell r="A172">
            <v>171</v>
          </cell>
          <cell r="B172" t="str">
            <v>Satespiess</v>
          </cell>
          <cell r="D172" t="str">
            <v>Wild / Geflügel</v>
          </cell>
          <cell r="E172" t="str">
            <v>Ware</v>
          </cell>
          <cell r="F172" t="str">
            <v>Ermäßigte Steuer</v>
          </cell>
          <cell r="G172">
            <v>21.5</v>
          </cell>
        </row>
        <row r="173">
          <cell r="A173">
            <v>172</v>
          </cell>
          <cell r="B173" t="str">
            <v>Entrecote</v>
          </cell>
          <cell r="D173" t="str">
            <v>Rindfleisch</v>
          </cell>
          <cell r="E173" t="str">
            <v>Ware</v>
          </cell>
          <cell r="F173" t="str">
            <v>Ermäßigte Steuer</v>
          </cell>
          <cell r="G173">
            <v>46.1</v>
          </cell>
        </row>
        <row r="174">
          <cell r="A174">
            <v>173</v>
          </cell>
          <cell r="B174" t="str">
            <v>Dy A Roastbeef m. Kn</v>
          </cell>
          <cell r="D174" t="str">
            <v>Rindfleisch</v>
          </cell>
          <cell r="E174" t="str">
            <v>Ware</v>
          </cell>
          <cell r="F174" t="str">
            <v>Ermäßigte Steuer</v>
          </cell>
          <cell r="G174">
            <v>60.9</v>
          </cell>
        </row>
        <row r="175">
          <cell r="A175">
            <v>174</v>
          </cell>
          <cell r="B175" t="str">
            <v>Merguez</v>
          </cell>
          <cell r="D175" t="str">
            <v>Würstchen</v>
          </cell>
          <cell r="E175" t="str">
            <v>Ware</v>
          </cell>
          <cell r="F175" t="str">
            <v>Ermäßigte Steuer</v>
          </cell>
          <cell r="G175">
            <v>20.5</v>
          </cell>
        </row>
        <row r="176">
          <cell r="A176">
            <v>175</v>
          </cell>
          <cell r="B176" t="str">
            <v>X Dry Aged Cote de Boeuf</v>
          </cell>
          <cell r="D176" t="str">
            <v>Rindfleisch</v>
          </cell>
          <cell r="E176" t="str">
            <v>Ware</v>
          </cell>
          <cell r="F176" t="str">
            <v>Ermäßigte Steuer</v>
          </cell>
          <cell r="G176">
            <v>60.5</v>
          </cell>
        </row>
        <row r="177">
          <cell r="A177">
            <v>176</v>
          </cell>
          <cell r="B177" t="str">
            <v>Flanksteak</v>
          </cell>
          <cell r="D177" t="str">
            <v>Rindfleisch</v>
          </cell>
          <cell r="E177" t="str">
            <v>Ware</v>
          </cell>
          <cell r="F177" t="str">
            <v>Ermäßigte Steuer</v>
          </cell>
          <cell r="G177">
            <v>44.6</v>
          </cell>
        </row>
        <row r="178">
          <cell r="A178">
            <v>177</v>
          </cell>
          <cell r="B178" t="str">
            <v>Dry Aged ohne Knochen</v>
          </cell>
          <cell r="D178" t="str">
            <v>Rindfleisch</v>
          </cell>
          <cell r="E178" t="str">
            <v>Ware</v>
          </cell>
          <cell r="F178" t="str">
            <v>Ermäßigte Steuer</v>
          </cell>
          <cell r="G178">
            <v>64.099999999999994</v>
          </cell>
        </row>
        <row r="179">
          <cell r="A179">
            <v>178</v>
          </cell>
          <cell r="B179" t="str">
            <v>Lauchcremesuppe</v>
          </cell>
          <cell r="D179" t="str">
            <v>Küchen fertiges</v>
          </cell>
          <cell r="E179" t="str">
            <v>Ware</v>
          </cell>
          <cell r="F179" t="str">
            <v>Ermäßigte Steuer</v>
          </cell>
          <cell r="G179">
            <v>5.9</v>
          </cell>
        </row>
        <row r="180">
          <cell r="A180">
            <v>179</v>
          </cell>
          <cell r="B180" t="str">
            <v>Hähnchensalami</v>
          </cell>
          <cell r="D180" t="str">
            <v>Dauerwurst</v>
          </cell>
          <cell r="E180" t="str">
            <v>Ware</v>
          </cell>
          <cell r="F180" t="str">
            <v>Ermäßigte Steuer</v>
          </cell>
          <cell r="G180">
            <v>38.9</v>
          </cell>
        </row>
        <row r="181">
          <cell r="A181">
            <v>180</v>
          </cell>
          <cell r="B181" t="str">
            <v>getrocknete Schweineohren</v>
          </cell>
          <cell r="D181" t="str">
            <v>Schweine fleisch</v>
          </cell>
          <cell r="E181" t="str">
            <v>Ware</v>
          </cell>
          <cell r="F181" t="str">
            <v>Ermäßigte Steuer</v>
          </cell>
          <cell r="G181">
            <v>15.6</v>
          </cell>
        </row>
        <row r="182">
          <cell r="A182">
            <v>181</v>
          </cell>
          <cell r="B182" t="str">
            <v>Schweinegulasch</v>
          </cell>
          <cell r="D182" t="str">
            <v>Schweine fleisch</v>
          </cell>
          <cell r="E182" t="str">
            <v>Ware</v>
          </cell>
          <cell r="F182" t="str">
            <v>Ermäßigte Steuer</v>
          </cell>
          <cell r="G182">
            <v>17.7</v>
          </cell>
        </row>
        <row r="183">
          <cell r="A183">
            <v>182</v>
          </cell>
          <cell r="B183" t="str">
            <v>Chorizo Wurst</v>
          </cell>
          <cell r="D183" t="str">
            <v>Dauerwurst</v>
          </cell>
          <cell r="E183" t="str">
            <v>Ware</v>
          </cell>
          <cell r="F183" t="str">
            <v>Ermäßigte Steuer</v>
          </cell>
          <cell r="G183">
            <v>38.9</v>
          </cell>
        </row>
        <row r="184">
          <cell r="A184">
            <v>183</v>
          </cell>
          <cell r="B184" t="str">
            <v>Mediterana</v>
          </cell>
          <cell r="D184" t="str">
            <v>Dauerwurst</v>
          </cell>
          <cell r="E184" t="str">
            <v>Ware</v>
          </cell>
          <cell r="F184" t="str">
            <v>Ermäßigte Steuer</v>
          </cell>
          <cell r="G184">
            <v>38.9</v>
          </cell>
        </row>
        <row r="185">
          <cell r="A185">
            <v>184</v>
          </cell>
          <cell r="B185" t="str">
            <v>Fenchelsalami</v>
          </cell>
          <cell r="D185" t="str">
            <v>Dauerwurst</v>
          </cell>
          <cell r="E185" t="str">
            <v>Ware</v>
          </cell>
          <cell r="F185" t="str">
            <v>Ermäßigte Steuer</v>
          </cell>
          <cell r="G185">
            <v>43.9</v>
          </cell>
        </row>
        <row r="186">
          <cell r="A186">
            <v>185</v>
          </cell>
          <cell r="B186" t="str">
            <v>Trüffelsalami</v>
          </cell>
          <cell r="D186" t="str">
            <v>Dauerwurst</v>
          </cell>
          <cell r="E186" t="str">
            <v>Ware</v>
          </cell>
          <cell r="F186" t="str">
            <v>Ermäßigte Steuer</v>
          </cell>
          <cell r="G186">
            <v>43.9</v>
          </cell>
        </row>
        <row r="187">
          <cell r="A187">
            <v>186</v>
          </cell>
          <cell r="B187" t="str">
            <v>Griebenschmalz</v>
          </cell>
          <cell r="D187" t="str">
            <v>Schinken</v>
          </cell>
          <cell r="E187" t="str">
            <v>Ware</v>
          </cell>
          <cell r="F187" t="str">
            <v>Ermäßigte Steuer</v>
          </cell>
          <cell r="G187">
            <v>14.6</v>
          </cell>
        </row>
        <row r="188">
          <cell r="A188">
            <v>187</v>
          </cell>
          <cell r="B188" t="str">
            <v>Weißwurst</v>
          </cell>
          <cell r="D188" t="str">
            <v>Würstchen</v>
          </cell>
          <cell r="E188" t="str">
            <v>Ware</v>
          </cell>
          <cell r="F188" t="str">
            <v>Ermäßigte Steuer</v>
          </cell>
          <cell r="G188">
            <v>17.899999999999999</v>
          </cell>
        </row>
        <row r="189">
          <cell r="A189">
            <v>188</v>
          </cell>
          <cell r="B189" t="str">
            <v>Kalbsbratwurst</v>
          </cell>
          <cell r="D189" t="str">
            <v>Würstchen</v>
          </cell>
          <cell r="E189" t="str">
            <v>Ware</v>
          </cell>
          <cell r="F189" t="str">
            <v>Ermäßigte Steuer</v>
          </cell>
          <cell r="G189">
            <v>21.9</v>
          </cell>
        </row>
        <row r="190">
          <cell r="A190">
            <v>189</v>
          </cell>
          <cell r="B190" t="str">
            <v>Bärlauchgriller</v>
          </cell>
          <cell r="D190" t="str">
            <v>Würstchen</v>
          </cell>
          <cell r="E190" t="str">
            <v>Ware</v>
          </cell>
          <cell r="F190" t="str">
            <v>Ermäßigte Steuer</v>
          </cell>
          <cell r="G190">
            <v>18.399999999999999</v>
          </cell>
        </row>
        <row r="191">
          <cell r="A191">
            <v>190</v>
          </cell>
          <cell r="B191" t="str">
            <v>Fleischsalat lose</v>
          </cell>
          <cell r="D191" t="str">
            <v>Salate</v>
          </cell>
          <cell r="E191" t="str">
            <v>Ware</v>
          </cell>
          <cell r="F191" t="str">
            <v>Ermäßigte Steuer</v>
          </cell>
          <cell r="G191">
            <v>20.8</v>
          </cell>
        </row>
        <row r="192">
          <cell r="A192">
            <v>191</v>
          </cell>
          <cell r="B192" t="str">
            <v>Heringssalat lose</v>
          </cell>
          <cell r="D192" t="str">
            <v>Salate</v>
          </cell>
          <cell r="E192" t="str">
            <v>Ware</v>
          </cell>
          <cell r="F192" t="str">
            <v>Ermäßigte Steuer</v>
          </cell>
          <cell r="G192">
            <v>20.8</v>
          </cell>
        </row>
        <row r="193">
          <cell r="A193">
            <v>192</v>
          </cell>
          <cell r="B193" t="str">
            <v>Tomatensalat</v>
          </cell>
          <cell r="D193" t="str">
            <v>Salate</v>
          </cell>
          <cell r="E193" t="str">
            <v>Ware</v>
          </cell>
          <cell r="F193" t="str">
            <v>Ermäßigte Steuer</v>
          </cell>
          <cell r="G193">
            <v>14.5</v>
          </cell>
        </row>
        <row r="194">
          <cell r="A194">
            <v>193</v>
          </cell>
          <cell r="B194" t="str">
            <v>Bauernsalat</v>
          </cell>
          <cell r="D194" t="str">
            <v>Salate</v>
          </cell>
          <cell r="E194" t="str">
            <v>Ware</v>
          </cell>
          <cell r="F194" t="str">
            <v>Ermäßigte Steuer</v>
          </cell>
          <cell r="G194">
            <v>19</v>
          </cell>
        </row>
        <row r="195">
          <cell r="A195">
            <v>194</v>
          </cell>
          <cell r="B195" t="str">
            <v>Bohnensalat</v>
          </cell>
          <cell r="D195" t="str">
            <v>Salate</v>
          </cell>
          <cell r="E195" t="str">
            <v>Ware</v>
          </cell>
          <cell r="F195" t="str">
            <v>Ermäßigte Steuer</v>
          </cell>
          <cell r="G195">
            <v>14.5</v>
          </cell>
        </row>
        <row r="196">
          <cell r="A196">
            <v>195</v>
          </cell>
          <cell r="B196" t="str">
            <v>einfache Leberwurst</v>
          </cell>
          <cell r="D196" t="str">
            <v>Kochwurst</v>
          </cell>
          <cell r="E196" t="str">
            <v>Ware</v>
          </cell>
          <cell r="F196" t="str">
            <v>Ermäßigte Steuer</v>
          </cell>
          <cell r="G196">
            <v>18.399999999999999</v>
          </cell>
        </row>
        <row r="197">
          <cell r="A197">
            <v>196</v>
          </cell>
          <cell r="B197" t="str">
            <v>belegte Brötchen spezial</v>
          </cell>
          <cell r="D197" t="str">
            <v>Küchen fertiges</v>
          </cell>
          <cell r="E197" t="str">
            <v>Ware</v>
          </cell>
          <cell r="F197" t="str">
            <v>Ermäßigte Steuer</v>
          </cell>
          <cell r="G197">
            <v>3</v>
          </cell>
        </row>
        <row r="198">
          <cell r="A198">
            <v>197</v>
          </cell>
          <cell r="B198" t="str">
            <v>Pastrami</v>
          </cell>
          <cell r="D198" t="str">
            <v>Aufschnitt</v>
          </cell>
          <cell r="E198" t="str">
            <v>Ware</v>
          </cell>
          <cell r="F198" t="str">
            <v>Ermäßigte Steuer</v>
          </cell>
          <cell r="G198">
            <v>37.5</v>
          </cell>
        </row>
        <row r="199">
          <cell r="A199">
            <v>198</v>
          </cell>
          <cell r="B199" t="str">
            <v>Kasseler Nacken ohne Knochen</v>
          </cell>
          <cell r="D199" t="str">
            <v>Schinken</v>
          </cell>
          <cell r="E199" t="str">
            <v>Ware</v>
          </cell>
          <cell r="F199" t="str">
            <v>Ermäßigte Steuer</v>
          </cell>
          <cell r="G199">
            <v>21.1</v>
          </cell>
        </row>
        <row r="200">
          <cell r="A200">
            <v>199</v>
          </cell>
          <cell r="B200" t="str">
            <v>Kümmelsülze</v>
          </cell>
          <cell r="D200" t="str">
            <v>Aufschnitt</v>
          </cell>
          <cell r="E200" t="str">
            <v>Ware</v>
          </cell>
          <cell r="F200" t="str">
            <v>Ermäßigte Steuer</v>
          </cell>
          <cell r="G200">
            <v>24.9</v>
          </cell>
        </row>
        <row r="201">
          <cell r="A201">
            <v>200</v>
          </cell>
          <cell r="B201" t="str">
            <v>Zungenwurst</v>
          </cell>
          <cell r="D201" t="str">
            <v>Kochwurst</v>
          </cell>
          <cell r="E201" t="str">
            <v>Ware</v>
          </cell>
          <cell r="F201" t="str">
            <v>Ermäßigte Steuer</v>
          </cell>
          <cell r="G201">
            <v>24.9</v>
          </cell>
        </row>
        <row r="202">
          <cell r="A202">
            <v>201</v>
          </cell>
          <cell r="B202" t="str">
            <v>Thüringer Rotwurst</v>
          </cell>
          <cell r="D202" t="str">
            <v>Kochwurst</v>
          </cell>
          <cell r="E202" t="str">
            <v>Ware</v>
          </cell>
          <cell r="F202" t="str">
            <v>Ermäßigte Steuer</v>
          </cell>
          <cell r="G202">
            <v>24.9</v>
          </cell>
        </row>
        <row r="203">
          <cell r="A203">
            <v>202</v>
          </cell>
          <cell r="B203" t="str">
            <v>Schwartenmager</v>
          </cell>
          <cell r="D203" t="str">
            <v>Aufschnitt</v>
          </cell>
          <cell r="E203" t="str">
            <v>Ware</v>
          </cell>
          <cell r="F203" t="str">
            <v>Ermäßigte Steuer</v>
          </cell>
          <cell r="G203">
            <v>24.9</v>
          </cell>
        </row>
        <row r="204">
          <cell r="A204">
            <v>203</v>
          </cell>
          <cell r="B204" t="str">
            <v>Pfefferkochschinken</v>
          </cell>
          <cell r="D204" t="str">
            <v>Schinken</v>
          </cell>
          <cell r="E204" t="str">
            <v>Ware</v>
          </cell>
          <cell r="F204" t="str">
            <v>Ermäßigte Steuer</v>
          </cell>
          <cell r="G204">
            <v>32.700000000000003</v>
          </cell>
        </row>
        <row r="205">
          <cell r="A205">
            <v>204</v>
          </cell>
          <cell r="B205" t="str">
            <v>Pfeffersalami</v>
          </cell>
          <cell r="D205" t="str">
            <v>Dauerwurst</v>
          </cell>
          <cell r="E205" t="str">
            <v>Ware</v>
          </cell>
          <cell r="F205" t="str">
            <v>Ermäßigte Steuer</v>
          </cell>
          <cell r="G205">
            <v>38.9</v>
          </cell>
        </row>
        <row r="206">
          <cell r="A206">
            <v>205</v>
          </cell>
          <cell r="B206" t="str">
            <v>Essiggurke</v>
          </cell>
          <cell r="D206" t="str">
            <v>Küchen fertiges</v>
          </cell>
          <cell r="E206" t="str">
            <v>Ware</v>
          </cell>
          <cell r="F206" t="str">
            <v>Ermäßigte Steuer</v>
          </cell>
          <cell r="G206">
            <v>0.9</v>
          </cell>
        </row>
        <row r="207">
          <cell r="A207">
            <v>206</v>
          </cell>
          <cell r="B207" t="str">
            <v>Kalbsbäckchen</v>
          </cell>
          <cell r="D207" t="str">
            <v>Kalbfleisch</v>
          </cell>
          <cell r="E207" t="str">
            <v>Ware</v>
          </cell>
          <cell r="F207" t="str">
            <v>Ermäßigte Steuer</v>
          </cell>
          <cell r="G207">
            <v>54.8</v>
          </cell>
        </row>
        <row r="208">
          <cell r="A208">
            <v>207</v>
          </cell>
          <cell r="B208" t="str">
            <v>Schweinefiletköpfe</v>
          </cell>
          <cell r="D208" t="str">
            <v>Schweine fleisch</v>
          </cell>
          <cell r="E208" t="str">
            <v>Ware</v>
          </cell>
          <cell r="F208" t="str">
            <v>Ermäßigte Steuer</v>
          </cell>
          <cell r="G208">
            <v>21.3</v>
          </cell>
        </row>
        <row r="209">
          <cell r="A209">
            <v>208</v>
          </cell>
          <cell r="B209" t="str">
            <v>Dattel-Spieß im Speckmantel</v>
          </cell>
          <cell r="D209" t="str">
            <v>Küchen fertiges</v>
          </cell>
          <cell r="E209" t="str">
            <v>Ware</v>
          </cell>
          <cell r="F209" t="str">
            <v>Ermäßigte Steuer</v>
          </cell>
          <cell r="G209">
            <v>1.8</v>
          </cell>
        </row>
        <row r="210">
          <cell r="A210">
            <v>209</v>
          </cell>
          <cell r="B210" t="str">
            <v>Frühlingssalat</v>
          </cell>
          <cell r="D210" t="str">
            <v>Salate</v>
          </cell>
          <cell r="E210" t="str">
            <v>Ware</v>
          </cell>
          <cell r="F210" t="str">
            <v>Ermäßigte Steuer</v>
          </cell>
          <cell r="G210">
            <v>21.6</v>
          </cell>
        </row>
        <row r="211">
          <cell r="A211">
            <v>210</v>
          </cell>
          <cell r="B211" t="str">
            <v>Flusskrebssalat</v>
          </cell>
          <cell r="D211" t="str">
            <v>Salate</v>
          </cell>
          <cell r="E211" t="str">
            <v>Ware</v>
          </cell>
          <cell r="F211" t="str">
            <v>Ermäßigte Steuer</v>
          </cell>
          <cell r="G211">
            <v>31.9</v>
          </cell>
        </row>
        <row r="212">
          <cell r="A212">
            <v>211</v>
          </cell>
          <cell r="B212" t="str">
            <v>Ochsenbäckchen</v>
          </cell>
          <cell r="D212" t="str">
            <v>Rindfleisch</v>
          </cell>
          <cell r="E212" t="str">
            <v>Ware</v>
          </cell>
          <cell r="F212" t="str">
            <v>Ermäßigte Steuer</v>
          </cell>
          <cell r="G212">
            <v>33.5</v>
          </cell>
        </row>
        <row r="213">
          <cell r="A213">
            <v>212</v>
          </cell>
          <cell r="B213" t="str">
            <v>Rinderzunge frisch</v>
          </cell>
          <cell r="D213" t="str">
            <v>Rindfleisch</v>
          </cell>
          <cell r="E213" t="str">
            <v>Ware</v>
          </cell>
          <cell r="F213" t="str">
            <v>Ermäßigte Steuer</v>
          </cell>
          <cell r="G213">
            <v>18.899999999999999</v>
          </cell>
        </row>
        <row r="214">
          <cell r="A214">
            <v>213</v>
          </cell>
          <cell r="B214" t="str">
            <v>Rinderzunge gepökelt</v>
          </cell>
          <cell r="D214" t="str">
            <v>Rindfleisch</v>
          </cell>
          <cell r="E214" t="str">
            <v>Ware</v>
          </cell>
          <cell r="F214" t="str">
            <v>Ermäßigte Steuer</v>
          </cell>
          <cell r="G214">
            <v>21.9</v>
          </cell>
        </row>
        <row r="215">
          <cell r="A215">
            <v>214</v>
          </cell>
          <cell r="B215" t="str">
            <v>Kalbszunge frisch</v>
          </cell>
          <cell r="D215" t="str">
            <v>Kalbfleisch</v>
          </cell>
          <cell r="E215" t="str">
            <v>Ware</v>
          </cell>
          <cell r="F215" t="str">
            <v>Ermäßigte Steuer</v>
          </cell>
          <cell r="G215">
            <v>26.6</v>
          </cell>
        </row>
        <row r="216">
          <cell r="A216">
            <v>215</v>
          </cell>
          <cell r="B216" t="str">
            <v>Kalbszunge gepökelt</v>
          </cell>
          <cell r="D216" t="str">
            <v>Kalbfleisch</v>
          </cell>
          <cell r="E216" t="str">
            <v>Ware</v>
          </cell>
          <cell r="F216" t="str">
            <v>Ermäßigte Steuer</v>
          </cell>
          <cell r="G216">
            <v>29.6</v>
          </cell>
        </row>
        <row r="217">
          <cell r="A217">
            <v>216</v>
          </cell>
          <cell r="B217" t="str">
            <v>Kalbshirn</v>
          </cell>
          <cell r="D217" t="str">
            <v>Kalbfleisch</v>
          </cell>
          <cell r="E217" t="str">
            <v>Ware</v>
          </cell>
          <cell r="F217" t="str">
            <v>Ermäßigte Steuer</v>
          </cell>
          <cell r="G217">
            <v>20.7</v>
          </cell>
        </row>
        <row r="218">
          <cell r="A218">
            <v>217</v>
          </cell>
          <cell r="B218" t="str">
            <v>Kalbsbries</v>
          </cell>
          <cell r="D218" t="str">
            <v>Kalbfleisch</v>
          </cell>
          <cell r="E218" t="str">
            <v>Ware</v>
          </cell>
          <cell r="F218" t="str">
            <v>Ermäßigte Steuer</v>
          </cell>
          <cell r="G218">
            <v>31.2</v>
          </cell>
        </row>
        <row r="219">
          <cell r="A219">
            <v>218</v>
          </cell>
          <cell r="B219" t="str">
            <v>Kalbsfuß</v>
          </cell>
          <cell r="D219" t="str">
            <v>Kalbfleisch</v>
          </cell>
          <cell r="E219" t="str">
            <v>Ware</v>
          </cell>
          <cell r="F219" t="str">
            <v>Ermäßigte Steuer</v>
          </cell>
          <cell r="G219">
            <v>7.3</v>
          </cell>
        </row>
        <row r="220">
          <cell r="A220">
            <v>219</v>
          </cell>
          <cell r="B220" t="str">
            <v>Kalbsknochen</v>
          </cell>
          <cell r="D220" t="str">
            <v>Kalbfleisch</v>
          </cell>
          <cell r="E220" t="str">
            <v>Ware</v>
          </cell>
          <cell r="F220" t="str">
            <v>Ermäßigte Steuer</v>
          </cell>
          <cell r="G220">
            <v>5.8</v>
          </cell>
        </row>
        <row r="221">
          <cell r="A221">
            <v>220</v>
          </cell>
          <cell r="B221" t="str">
            <v>Klabsnacken</v>
          </cell>
          <cell r="D221" t="str">
            <v>Kalbfleisch</v>
          </cell>
          <cell r="E221" t="str">
            <v>Ware</v>
          </cell>
          <cell r="F221" t="str">
            <v>Ermäßigte Steuer</v>
          </cell>
          <cell r="G221">
            <v>20.9</v>
          </cell>
        </row>
        <row r="222">
          <cell r="A222">
            <v>221</v>
          </cell>
          <cell r="B222" t="str">
            <v>Rinderherz</v>
          </cell>
          <cell r="D222" t="str">
            <v>Rindfleisch</v>
          </cell>
          <cell r="E222" t="str">
            <v>Ware</v>
          </cell>
          <cell r="F222" t="str">
            <v>Ermäßigte Steuer</v>
          </cell>
          <cell r="G222">
            <v>8.5</v>
          </cell>
        </row>
        <row r="223">
          <cell r="A223">
            <v>222</v>
          </cell>
          <cell r="B223" t="str">
            <v>Rinderpansen</v>
          </cell>
          <cell r="D223" t="str">
            <v>Rindfleisch</v>
          </cell>
          <cell r="E223" t="str">
            <v>Ware</v>
          </cell>
          <cell r="F223" t="str">
            <v>Ermäßigte Steuer</v>
          </cell>
          <cell r="G223">
            <v>9.8000000000000007</v>
          </cell>
        </row>
        <row r="224">
          <cell r="A224">
            <v>223</v>
          </cell>
          <cell r="B224" t="str">
            <v>Rindertalg</v>
          </cell>
          <cell r="D224" t="str">
            <v>Rindfleisch</v>
          </cell>
          <cell r="E224" t="str">
            <v>Ware</v>
          </cell>
          <cell r="F224" t="str">
            <v>Ermäßigte Steuer</v>
          </cell>
          <cell r="G224">
            <v>13.5</v>
          </cell>
        </row>
        <row r="225">
          <cell r="A225">
            <v>224</v>
          </cell>
          <cell r="B225" t="str">
            <v>Dry Aged T-Bone</v>
          </cell>
          <cell r="D225" t="str">
            <v>Rindfleisch</v>
          </cell>
          <cell r="E225" t="str">
            <v>Ware</v>
          </cell>
          <cell r="F225" t="str">
            <v>Ermäßigte Steuer</v>
          </cell>
          <cell r="G225">
            <v>66.7</v>
          </cell>
        </row>
        <row r="226">
          <cell r="A226">
            <v>225</v>
          </cell>
          <cell r="B226" t="str">
            <v>Kinbacken geräuchert</v>
          </cell>
          <cell r="D226" t="str">
            <v>Schweine fleisch</v>
          </cell>
          <cell r="E226" t="str">
            <v>Ware</v>
          </cell>
          <cell r="F226" t="str">
            <v>Ermäßigte Steuer</v>
          </cell>
          <cell r="G226">
            <v>10.8</v>
          </cell>
        </row>
        <row r="227">
          <cell r="A227">
            <v>226</v>
          </cell>
          <cell r="B227" t="str">
            <v>Schwarten</v>
          </cell>
          <cell r="D227" t="str">
            <v>Schweine fleisch</v>
          </cell>
          <cell r="E227" t="str">
            <v>Ware</v>
          </cell>
          <cell r="F227" t="str">
            <v>Ermäßigte Steuer</v>
          </cell>
          <cell r="G227">
            <v>5.5</v>
          </cell>
        </row>
        <row r="228">
          <cell r="A228">
            <v>227</v>
          </cell>
          <cell r="B228" t="str">
            <v>Flomen</v>
          </cell>
          <cell r="D228" t="str">
            <v>Schweine fleisch</v>
          </cell>
          <cell r="E228" t="str">
            <v>Ware</v>
          </cell>
          <cell r="F228" t="str">
            <v>Ermäßigte Steuer</v>
          </cell>
          <cell r="G228">
            <v>5.5</v>
          </cell>
        </row>
        <row r="229">
          <cell r="A229">
            <v>228</v>
          </cell>
          <cell r="B229" t="str">
            <v>S-Kopf</v>
          </cell>
          <cell r="D229" t="str">
            <v>Schweine fleisch</v>
          </cell>
          <cell r="E229" t="str">
            <v>Ware</v>
          </cell>
          <cell r="F229" t="str">
            <v>Ermäßigte Steuer</v>
          </cell>
          <cell r="G229">
            <v>4.5</v>
          </cell>
        </row>
        <row r="230">
          <cell r="A230">
            <v>229</v>
          </cell>
          <cell r="B230" t="str">
            <v>S-Speck</v>
          </cell>
          <cell r="D230" t="str">
            <v>Schweine fleisch</v>
          </cell>
          <cell r="E230" t="str">
            <v>Ware</v>
          </cell>
          <cell r="F230" t="str">
            <v>Ermäßigte Steuer</v>
          </cell>
          <cell r="G230">
            <v>5.6</v>
          </cell>
        </row>
        <row r="231">
          <cell r="A231">
            <v>230</v>
          </cell>
          <cell r="B231" t="str">
            <v>S-Zunge</v>
          </cell>
          <cell r="D231" t="str">
            <v>Schweine fleisch</v>
          </cell>
          <cell r="E231" t="str">
            <v>Ware</v>
          </cell>
          <cell r="F231" t="str">
            <v>Ermäßigte Steuer</v>
          </cell>
          <cell r="G231">
            <v>8.5</v>
          </cell>
        </row>
        <row r="232">
          <cell r="A232">
            <v>231</v>
          </cell>
          <cell r="B232" t="str">
            <v>Kikok Hähnchen</v>
          </cell>
          <cell r="D232" t="str">
            <v>Wild / Geflügel</v>
          </cell>
          <cell r="E232" t="str">
            <v>Ware</v>
          </cell>
          <cell r="F232" t="str">
            <v>Ermäßigte Steuer</v>
          </cell>
          <cell r="G232">
            <v>17</v>
          </cell>
        </row>
        <row r="233">
          <cell r="A233">
            <v>232</v>
          </cell>
          <cell r="B233" t="str">
            <v>Grillhähnchen</v>
          </cell>
          <cell r="D233" t="str">
            <v>Wild / Geflügel</v>
          </cell>
          <cell r="E233" t="str">
            <v>Ware</v>
          </cell>
          <cell r="F233" t="str">
            <v>Ermäßigte Steuer</v>
          </cell>
          <cell r="G233">
            <v>10.8</v>
          </cell>
        </row>
        <row r="234">
          <cell r="A234">
            <v>233</v>
          </cell>
          <cell r="B234" t="str">
            <v>Lammhack</v>
          </cell>
          <cell r="D234" t="str">
            <v>Wild / Geflügel</v>
          </cell>
          <cell r="E234" t="str">
            <v>Ware</v>
          </cell>
          <cell r="F234" t="str">
            <v>Ermäßigte Steuer</v>
          </cell>
          <cell r="G234">
            <v>25.9</v>
          </cell>
        </row>
        <row r="235">
          <cell r="A235">
            <v>234</v>
          </cell>
          <cell r="B235" t="str">
            <v>Wildragout</v>
          </cell>
          <cell r="D235" t="str">
            <v>Mittagstisch 7%</v>
          </cell>
          <cell r="E235" t="str">
            <v>Ware</v>
          </cell>
          <cell r="F235" t="str">
            <v>Ermäßigte Steuer</v>
          </cell>
          <cell r="G235">
            <v>28.2</v>
          </cell>
        </row>
        <row r="236">
          <cell r="A236">
            <v>235</v>
          </cell>
          <cell r="B236" t="str">
            <v>X-Rinderknochen</v>
          </cell>
          <cell r="D236" t="str">
            <v>Rindfleisch</v>
          </cell>
          <cell r="E236" t="str">
            <v>Ware</v>
          </cell>
          <cell r="F236" t="str">
            <v>Ermäßigte Steuer</v>
          </cell>
          <cell r="G236">
            <v>4.5</v>
          </cell>
        </row>
        <row r="237">
          <cell r="A237">
            <v>236</v>
          </cell>
          <cell r="B237" t="str">
            <v>Eier</v>
          </cell>
          <cell r="D237" t="str">
            <v>Küchen fertiges</v>
          </cell>
          <cell r="E237" t="str">
            <v>Ware</v>
          </cell>
          <cell r="F237" t="str">
            <v>Ermäßigte Steuer</v>
          </cell>
          <cell r="G237">
            <v>0.4</v>
          </cell>
        </row>
        <row r="238">
          <cell r="A238">
            <v>237</v>
          </cell>
          <cell r="B238" t="str">
            <v>Hackfleischsoße</v>
          </cell>
          <cell r="D238" t="str">
            <v>Küchen fertiges</v>
          </cell>
          <cell r="E238" t="str">
            <v>Ware</v>
          </cell>
          <cell r="F238" t="str">
            <v>Ermäßigte Steuer</v>
          </cell>
          <cell r="G238">
            <v>9.4</v>
          </cell>
        </row>
        <row r="239">
          <cell r="A239">
            <v>256</v>
          </cell>
          <cell r="B239" t="str">
            <v>halbes belegtes Brötchen</v>
          </cell>
          <cell r="D239" t="str">
            <v>Küchen fertiges</v>
          </cell>
          <cell r="E239" t="str">
            <v>Ware</v>
          </cell>
          <cell r="F239" t="str">
            <v>Ermäßigte Steuer</v>
          </cell>
          <cell r="G239">
            <v>1.9</v>
          </cell>
        </row>
        <row r="240">
          <cell r="A240">
            <v>300</v>
          </cell>
          <cell r="B240" t="str">
            <v>Belegte Brötchen</v>
          </cell>
          <cell r="D240" t="str">
            <v>Fingerfood 7</v>
          </cell>
          <cell r="E240" t="str">
            <v>Ware</v>
          </cell>
          <cell r="F240" t="str">
            <v>Ermäßigte Steuer</v>
          </cell>
          <cell r="G240">
            <v>2.5</v>
          </cell>
        </row>
        <row r="241">
          <cell r="A241">
            <v>301</v>
          </cell>
          <cell r="B241" t="str">
            <v>1/2 belegte Brötchen mit Deko</v>
          </cell>
          <cell r="D241" t="str">
            <v>Fingerfood 7</v>
          </cell>
          <cell r="E241" t="str">
            <v>Ware</v>
          </cell>
          <cell r="F241" t="str">
            <v>Ermäßigte Steuer</v>
          </cell>
          <cell r="G241">
            <v>2.2000000000000002</v>
          </cell>
        </row>
        <row r="242">
          <cell r="A242">
            <v>302</v>
          </cell>
          <cell r="B242" t="str">
            <v>1/2 belegtes Lachsbrötchen</v>
          </cell>
          <cell r="D242" t="str">
            <v>Fingerfood 7</v>
          </cell>
          <cell r="E242" t="str">
            <v>Ware</v>
          </cell>
          <cell r="F242" t="str">
            <v>Ermäßigte Steuer</v>
          </cell>
          <cell r="G242">
            <v>2.9</v>
          </cell>
        </row>
        <row r="243">
          <cell r="A243">
            <v>303</v>
          </cell>
          <cell r="B243" t="str">
            <v>1/2 belegtes Körnerbrötchen</v>
          </cell>
          <cell r="D243" t="str">
            <v>Fingerfood 7</v>
          </cell>
          <cell r="E243" t="str">
            <v>Ware</v>
          </cell>
          <cell r="F243" t="str">
            <v>Ermäßigte Steuer</v>
          </cell>
          <cell r="G243">
            <v>2.5</v>
          </cell>
        </row>
        <row r="244">
          <cell r="A244">
            <v>305</v>
          </cell>
          <cell r="B244" t="str">
            <v>Canapes mit Aufschnitt</v>
          </cell>
          <cell r="D244" t="str">
            <v>Fingerfood 7</v>
          </cell>
          <cell r="E244" t="str">
            <v>Ware</v>
          </cell>
          <cell r="F244" t="str">
            <v>Ermäßigte Steuer</v>
          </cell>
          <cell r="G244">
            <v>2.8</v>
          </cell>
        </row>
        <row r="245">
          <cell r="A245">
            <v>306</v>
          </cell>
          <cell r="B245" t="str">
            <v>Canapes mit Bratenaufschnitt</v>
          </cell>
          <cell r="D245" t="str">
            <v>Fingerfood 7</v>
          </cell>
          <cell r="E245" t="str">
            <v>Ware</v>
          </cell>
          <cell r="F245" t="str">
            <v>Ermäßigte Steuer</v>
          </cell>
          <cell r="G245">
            <v>3.2</v>
          </cell>
        </row>
        <row r="246">
          <cell r="A246">
            <v>307</v>
          </cell>
          <cell r="B246" t="str">
            <v>Canapes mit Käse</v>
          </cell>
          <cell r="D246" t="str">
            <v>Fingerfood 7</v>
          </cell>
          <cell r="E246" t="str">
            <v>Ware</v>
          </cell>
          <cell r="F246" t="str">
            <v>Ermäßigte Steuer</v>
          </cell>
          <cell r="G246">
            <v>3</v>
          </cell>
        </row>
        <row r="247">
          <cell r="A247">
            <v>308</v>
          </cell>
          <cell r="B247" t="str">
            <v>Canapes mit Fisch</v>
          </cell>
          <cell r="D247" t="str">
            <v>Fingerfood 7</v>
          </cell>
          <cell r="E247" t="str">
            <v>Ware</v>
          </cell>
          <cell r="F247" t="str">
            <v>Ermäßigte Steuer</v>
          </cell>
          <cell r="G247">
            <v>3.6</v>
          </cell>
        </row>
        <row r="248">
          <cell r="A248">
            <v>309</v>
          </cell>
          <cell r="B248" t="str">
            <v>Partyfrikadellen</v>
          </cell>
          <cell r="D248" t="str">
            <v>Fingerfood 7</v>
          </cell>
          <cell r="E248" t="str">
            <v>Ware</v>
          </cell>
          <cell r="F248" t="str">
            <v>Ermäßigte Steuer</v>
          </cell>
          <cell r="G248">
            <v>1.3</v>
          </cell>
        </row>
        <row r="249">
          <cell r="A249">
            <v>310</v>
          </cell>
          <cell r="B249" t="str">
            <v>Hähnchenunterkeulen</v>
          </cell>
          <cell r="D249" t="str">
            <v>Fingerfood 7</v>
          </cell>
          <cell r="E249" t="str">
            <v>Ware</v>
          </cell>
          <cell r="F249" t="str">
            <v>Ermäßigte Steuer</v>
          </cell>
          <cell r="G249">
            <v>1.9</v>
          </cell>
        </row>
        <row r="250">
          <cell r="A250">
            <v>311</v>
          </cell>
          <cell r="B250" t="str">
            <v>gebratene Minischnitzel</v>
          </cell>
          <cell r="D250" t="str">
            <v>Fingerfood 7</v>
          </cell>
          <cell r="E250" t="str">
            <v>Ware</v>
          </cell>
          <cell r="F250" t="str">
            <v>Ermäßigte Steuer</v>
          </cell>
          <cell r="G250">
            <v>1.7</v>
          </cell>
        </row>
        <row r="251">
          <cell r="A251">
            <v>312</v>
          </cell>
          <cell r="B251" t="str">
            <v>Hähnchenschenkel</v>
          </cell>
          <cell r="D251" t="str">
            <v>Fingerfood 7</v>
          </cell>
          <cell r="E251" t="str">
            <v>Ware</v>
          </cell>
          <cell r="F251" t="str">
            <v>Ermäßigte Steuer</v>
          </cell>
          <cell r="G251">
            <v>3.2</v>
          </cell>
        </row>
        <row r="252">
          <cell r="A252">
            <v>313</v>
          </cell>
          <cell r="B252" t="str">
            <v>Zwiebelkuchenstück</v>
          </cell>
          <cell r="D252" t="str">
            <v>Fingerfood 7</v>
          </cell>
          <cell r="E252" t="str">
            <v>Ware</v>
          </cell>
          <cell r="F252" t="str">
            <v>Ermäßigte Steuer</v>
          </cell>
          <cell r="G252">
            <v>4.9000000000000004</v>
          </cell>
        </row>
        <row r="253">
          <cell r="A253">
            <v>314</v>
          </cell>
          <cell r="B253" t="str">
            <v>gefüllte Blätterteighörnchen</v>
          </cell>
          <cell r="D253" t="str">
            <v>Fingerfood 7</v>
          </cell>
          <cell r="E253" t="str">
            <v>Ware</v>
          </cell>
          <cell r="F253" t="str">
            <v>Ermäßigte Steuer</v>
          </cell>
          <cell r="G253">
            <v>2.2000000000000002</v>
          </cell>
        </row>
        <row r="254">
          <cell r="A254">
            <v>315</v>
          </cell>
          <cell r="B254" t="str">
            <v>Schweinefiletmedallions mit Früchten</v>
          </cell>
          <cell r="D254" t="str">
            <v>Fingerfood 7</v>
          </cell>
          <cell r="E254" t="str">
            <v>Ware</v>
          </cell>
          <cell r="F254" t="str">
            <v>Ermäßigte Steuer</v>
          </cell>
          <cell r="G254">
            <v>5.8</v>
          </cell>
        </row>
        <row r="255">
          <cell r="A255">
            <v>316</v>
          </cell>
          <cell r="B255" t="str">
            <v>Melone - Schinken - Spieß</v>
          </cell>
          <cell r="D255" t="str">
            <v>Spieße 7</v>
          </cell>
          <cell r="E255" t="str">
            <v>Ware</v>
          </cell>
          <cell r="F255" t="str">
            <v>Ermäßigte Steuer</v>
          </cell>
          <cell r="G255">
            <v>2.9</v>
          </cell>
        </row>
        <row r="256">
          <cell r="A256">
            <v>317</v>
          </cell>
          <cell r="B256" t="str">
            <v>Tomate-Mozarella-Spieß</v>
          </cell>
          <cell r="D256" t="str">
            <v>Spieße 7</v>
          </cell>
          <cell r="E256" t="str">
            <v>Ware</v>
          </cell>
          <cell r="F256" t="str">
            <v>Ermäßigte Steuer</v>
          </cell>
          <cell r="G256">
            <v>2.15</v>
          </cell>
        </row>
        <row r="257">
          <cell r="A257">
            <v>318</v>
          </cell>
          <cell r="B257" t="str">
            <v>Frikadellenspieß mit Kartoffelsalat</v>
          </cell>
          <cell r="D257" t="str">
            <v>Fingerfood 7</v>
          </cell>
          <cell r="E257" t="str">
            <v>Ware</v>
          </cell>
          <cell r="F257" t="str">
            <v>Ermäßigte Steuer</v>
          </cell>
          <cell r="G257">
            <v>3.8</v>
          </cell>
        </row>
        <row r="258">
          <cell r="A258">
            <v>319</v>
          </cell>
          <cell r="B258" t="str">
            <v>Satéspieß</v>
          </cell>
          <cell r="D258" t="str">
            <v>Fingerfood 7</v>
          </cell>
          <cell r="E258" t="str">
            <v>Ware</v>
          </cell>
          <cell r="F258" t="str">
            <v>Ermäßigte Steuer</v>
          </cell>
          <cell r="G258">
            <v>3.5</v>
          </cell>
        </row>
        <row r="259">
          <cell r="A259">
            <v>324</v>
          </cell>
          <cell r="B259" t="str">
            <v>Aufschnittplatte "Hoever"</v>
          </cell>
          <cell r="D259" t="str">
            <v>Aufschnittplatte 7</v>
          </cell>
          <cell r="E259" t="str">
            <v>Ware</v>
          </cell>
          <cell r="F259" t="str">
            <v>Ermäßigte Steuer</v>
          </cell>
          <cell r="G259">
            <v>8.1999999999999993</v>
          </cell>
        </row>
        <row r="260">
          <cell r="A260">
            <v>325</v>
          </cell>
          <cell r="B260" t="str">
            <v>Aufschnittplatte "Rustikales Brett"</v>
          </cell>
          <cell r="D260" t="str">
            <v>Aufschnittplatte 7</v>
          </cell>
          <cell r="E260" t="str">
            <v>Ware</v>
          </cell>
          <cell r="F260" t="str">
            <v>Ermäßigte Steuer</v>
          </cell>
          <cell r="G260">
            <v>10.5</v>
          </cell>
        </row>
        <row r="261">
          <cell r="A261">
            <v>326</v>
          </cell>
          <cell r="B261" t="str">
            <v>Aufschnittplatte "Elegance"</v>
          </cell>
          <cell r="D261" t="str">
            <v>Aufschnittplatte 7</v>
          </cell>
          <cell r="E261" t="str">
            <v>Ware</v>
          </cell>
          <cell r="F261" t="str">
            <v>Ermäßigte Steuer</v>
          </cell>
          <cell r="G261">
            <v>10.5</v>
          </cell>
        </row>
        <row r="262">
          <cell r="A262">
            <v>327</v>
          </cell>
          <cell r="B262" t="str">
            <v>Aufschnittplatte "Niederlande"</v>
          </cell>
          <cell r="D262" t="str">
            <v>Aufschnittplatte 7</v>
          </cell>
          <cell r="E262" t="str">
            <v>Ware</v>
          </cell>
          <cell r="F262" t="str">
            <v>Ermäßigte Steuer</v>
          </cell>
          <cell r="G262">
            <v>10.9</v>
          </cell>
        </row>
        <row r="263">
          <cell r="A263">
            <v>328</v>
          </cell>
          <cell r="B263" t="str">
            <v>Aufschnittplatte "Weltmeere"</v>
          </cell>
          <cell r="D263" t="str">
            <v>Aufschnittplatte 7</v>
          </cell>
          <cell r="E263" t="str">
            <v>Ware</v>
          </cell>
          <cell r="F263" t="str">
            <v>Ermäßigte Steuer</v>
          </cell>
          <cell r="G263">
            <v>11.4</v>
          </cell>
        </row>
        <row r="264">
          <cell r="A264">
            <v>332</v>
          </cell>
          <cell r="B264" t="str">
            <v>Rindercarpaccio vom Filet</v>
          </cell>
          <cell r="D264" t="str">
            <v>Vorspeisen Suppen 7</v>
          </cell>
          <cell r="E264" t="str">
            <v>Ware</v>
          </cell>
          <cell r="F264" t="str">
            <v>Ermäßigte Steuer</v>
          </cell>
          <cell r="G264">
            <v>15.5</v>
          </cell>
        </row>
        <row r="265">
          <cell r="A265">
            <v>333</v>
          </cell>
          <cell r="B265" t="str">
            <v>Vitello Tonnato</v>
          </cell>
          <cell r="D265" t="str">
            <v>Vorspeisen Suppen 7</v>
          </cell>
          <cell r="E265" t="str">
            <v>Ware</v>
          </cell>
          <cell r="F265" t="str">
            <v>Ermäßigte Steuer</v>
          </cell>
          <cell r="G265">
            <v>13</v>
          </cell>
        </row>
        <row r="266">
          <cell r="A266">
            <v>334</v>
          </cell>
          <cell r="B266" t="str">
            <v>Melone mit Schinken</v>
          </cell>
          <cell r="D266" t="str">
            <v>Vorspeisen Suppen 7</v>
          </cell>
          <cell r="E266" t="str">
            <v>Ware</v>
          </cell>
          <cell r="F266" t="str">
            <v>Ermäßigte Steuer</v>
          </cell>
          <cell r="G266">
            <v>4.9000000000000004</v>
          </cell>
        </row>
        <row r="267">
          <cell r="A267">
            <v>335</v>
          </cell>
          <cell r="B267" t="str">
            <v>Erbsensuppe</v>
          </cell>
          <cell r="D267" t="str">
            <v>Vorspeisen Suppen 7</v>
          </cell>
          <cell r="E267" t="str">
            <v>Ware</v>
          </cell>
          <cell r="F267" t="str">
            <v>Ermäßigte Steuer</v>
          </cell>
          <cell r="G267">
            <v>5.6</v>
          </cell>
        </row>
        <row r="268">
          <cell r="A268">
            <v>336</v>
          </cell>
          <cell r="B268" t="str">
            <v>Gulaschsuppe</v>
          </cell>
          <cell r="D268" t="str">
            <v>Vorspeisen Suppen 7</v>
          </cell>
          <cell r="E268" t="str">
            <v>Ware</v>
          </cell>
          <cell r="F268" t="str">
            <v>Ermäßigte Steuer</v>
          </cell>
          <cell r="G268">
            <v>6.5</v>
          </cell>
        </row>
        <row r="269">
          <cell r="A269">
            <v>337</v>
          </cell>
          <cell r="B269" t="str">
            <v>Ochsenschwanzsuppe</v>
          </cell>
          <cell r="D269" t="str">
            <v>Vorspeisen Suppen 7</v>
          </cell>
          <cell r="E269" t="str">
            <v>Ware</v>
          </cell>
          <cell r="F269" t="str">
            <v>Ermäßigte Steuer</v>
          </cell>
          <cell r="G269">
            <v>9</v>
          </cell>
        </row>
        <row r="270">
          <cell r="A270">
            <v>338</v>
          </cell>
          <cell r="B270" t="str">
            <v>Leberknödelsuppe</v>
          </cell>
          <cell r="D270" t="str">
            <v>Vorspeisen Suppen 7</v>
          </cell>
          <cell r="E270" t="str">
            <v>Ware</v>
          </cell>
          <cell r="F270" t="str">
            <v>Ermäßigte Steuer</v>
          </cell>
          <cell r="G270">
            <v>6.9</v>
          </cell>
        </row>
        <row r="271">
          <cell r="A271">
            <v>339</v>
          </cell>
          <cell r="B271" t="str">
            <v>Grünkohl mit Mettwurst</v>
          </cell>
          <cell r="D271" t="str">
            <v>Vorspeisen Suppen 7</v>
          </cell>
          <cell r="E271" t="str">
            <v>Ware</v>
          </cell>
          <cell r="F271" t="str">
            <v>Ermäßigte Steuer</v>
          </cell>
          <cell r="G271">
            <v>10.5</v>
          </cell>
        </row>
        <row r="272">
          <cell r="A272">
            <v>340</v>
          </cell>
          <cell r="B272" t="str">
            <v>Antipastiplatte</v>
          </cell>
          <cell r="D272" t="str">
            <v>Vorspeisen Suppen 7</v>
          </cell>
          <cell r="E272" t="str">
            <v>Ware</v>
          </cell>
          <cell r="F272" t="str">
            <v>Ermäßigte Steuer</v>
          </cell>
          <cell r="G272">
            <v>6.1</v>
          </cell>
        </row>
        <row r="273">
          <cell r="A273">
            <v>341</v>
          </cell>
          <cell r="B273" t="str">
            <v>Kürbiscremesuppe</v>
          </cell>
          <cell r="D273" t="str">
            <v>Vorspeisen Suppen 7</v>
          </cell>
          <cell r="E273" t="str">
            <v>Ware</v>
          </cell>
          <cell r="F273" t="str">
            <v>Ermäßigte Steuer</v>
          </cell>
          <cell r="G273">
            <v>6.5</v>
          </cell>
        </row>
        <row r="274">
          <cell r="A274">
            <v>342</v>
          </cell>
          <cell r="B274" t="str">
            <v>Rindfleischsuppe mit Einlage</v>
          </cell>
          <cell r="D274" t="str">
            <v>Vorspeisen Suppen 7</v>
          </cell>
          <cell r="E274" t="str">
            <v>Ware</v>
          </cell>
          <cell r="F274" t="str">
            <v>Ermäßigte Steuer</v>
          </cell>
          <cell r="G274">
            <v>6.5</v>
          </cell>
        </row>
        <row r="275">
          <cell r="A275">
            <v>343</v>
          </cell>
          <cell r="B275" t="str">
            <v>Kartoffelgratin</v>
          </cell>
          <cell r="D275" t="str">
            <v>Beilagen 7</v>
          </cell>
          <cell r="E275" t="str">
            <v>Ware</v>
          </cell>
          <cell r="F275" t="str">
            <v>Ermäßigte Steuer</v>
          </cell>
          <cell r="G275">
            <v>4.8</v>
          </cell>
        </row>
        <row r="276">
          <cell r="A276">
            <v>344</v>
          </cell>
          <cell r="B276" t="str">
            <v>Rosmarinkartoffeln</v>
          </cell>
          <cell r="D276" t="str">
            <v>Beilagen 7</v>
          </cell>
          <cell r="E276" t="str">
            <v>Ware</v>
          </cell>
          <cell r="F276" t="str">
            <v>Ermäßigte Steuer</v>
          </cell>
          <cell r="G276">
            <v>4.8</v>
          </cell>
        </row>
        <row r="277">
          <cell r="A277">
            <v>345</v>
          </cell>
          <cell r="B277" t="str">
            <v>Salzkartoffeln</v>
          </cell>
          <cell r="D277" t="str">
            <v>Beilagen 7</v>
          </cell>
          <cell r="E277" t="str">
            <v>Ware</v>
          </cell>
          <cell r="F277" t="str">
            <v>Ermäßigte Steuer</v>
          </cell>
          <cell r="G277">
            <v>4.8</v>
          </cell>
        </row>
        <row r="278">
          <cell r="A278">
            <v>346</v>
          </cell>
          <cell r="B278" t="str">
            <v>Kartoffelpüree</v>
          </cell>
          <cell r="D278" t="str">
            <v>Beilagen 7</v>
          </cell>
          <cell r="E278" t="str">
            <v>Ware</v>
          </cell>
          <cell r="F278" t="str">
            <v>Ermäßigte Steuer</v>
          </cell>
          <cell r="G278">
            <v>4.2</v>
          </cell>
        </row>
        <row r="279">
          <cell r="A279">
            <v>347</v>
          </cell>
          <cell r="B279" t="str">
            <v>Spätzle</v>
          </cell>
          <cell r="D279" t="str">
            <v>Beilagen 7</v>
          </cell>
          <cell r="E279" t="str">
            <v>Ware</v>
          </cell>
          <cell r="F279" t="str">
            <v>Ermäßigte Steuer</v>
          </cell>
          <cell r="G279">
            <v>4.2</v>
          </cell>
        </row>
        <row r="280">
          <cell r="A280">
            <v>348</v>
          </cell>
          <cell r="B280" t="str">
            <v>Sauerkraut</v>
          </cell>
          <cell r="D280" t="str">
            <v>Beilagen 7</v>
          </cell>
          <cell r="E280" t="str">
            <v>Ware</v>
          </cell>
          <cell r="F280" t="str">
            <v>Ermäßigte Steuer</v>
          </cell>
          <cell r="G280">
            <v>4.2</v>
          </cell>
        </row>
        <row r="281">
          <cell r="A281">
            <v>349</v>
          </cell>
          <cell r="B281" t="str">
            <v>Reis</v>
          </cell>
          <cell r="D281" t="str">
            <v>Beilagen 7</v>
          </cell>
          <cell r="E281" t="str">
            <v>Ware</v>
          </cell>
          <cell r="F281" t="str">
            <v>Ermäßigte Steuer</v>
          </cell>
          <cell r="G281">
            <v>4.2</v>
          </cell>
        </row>
        <row r="282">
          <cell r="A282">
            <v>350</v>
          </cell>
          <cell r="B282" t="str">
            <v>Möhrengemüse</v>
          </cell>
          <cell r="D282" t="str">
            <v>Beilagen 7</v>
          </cell>
          <cell r="E282" t="str">
            <v>Ware</v>
          </cell>
          <cell r="F282" t="str">
            <v>Ermäßigte Steuer</v>
          </cell>
          <cell r="G282">
            <v>5.2</v>
          </cell>
        </row>
        <row r="283">
          <cell r="A283">
            <v>351</v>
          </cell>
          <cell r="B283" t="str">
            <v>Kaisergemüse</v>
          </cell>
          <cell r="D283" t="str">
            <v>Beilagen 7</v>
          </cell>
          <cell r="E283" t="str">
            <v>Ware</v>
          </cell>
          <cell r="F283" t="str">
            <v>Ermäßigte Steuer</v>
          </cell>
          <cell r="G283">
            <v>5.2</v>
          </cell>
        </row>
        <row r="284">
          <cell r="A284">
            <v>352</v>
          </cell>
          <cell r="B284" t="str">
            <v>Rosenkohl</v>
          </cell>
          <cell r="D284" t="str">
            <v>Beilagen 7</v>
          </cell>
          <cell r="E284" t="str">
            <v>Ware</v>
          </cell>
          <cell r="F284" t="str">
            <v>Ermäßigte Steuer</v>
          </cell>
          <cell r="G284">
            <v>5.2</v>
          </cell>
        </row>
        <row r="285">
          <cell r="A285">
            <v>354</v>
          </cell>
          <cell r="B285" t="str">
            <v>Bratkartoffeln</v>
          </cell>
          <cell r="D285" t="str">
            <v>Beilagen 7</v>
          </cell>
          <cell r="E285" t="str">
            <v>Ware</v>
          </cell>
          <cell r="F285" t="str">
            <v>Ermäßigte Steuer</v>
          </cell>
          <cell r="G285">
            <v>5.2</v>
          </cell>
        </row>
        <row r="286">
          <cell r="A286">
            <v>355</v>
          </cell>
          <cell r="B286" t="str">
            <v>Prinzessböhnchen im Speckmantel</v>
          </cell>
          <cell r="D286" t="str">
            <v>Beilagen 7</v>
          </cell>
          <cell r="E286" t="str">
            <v>Ware</v>
          </cell>
          <cell r="F286" t="str">
            <v>Ermäßigte Steuer</v>
          </cell>
          <cell r="G286">
            <v>5.2</v>
          </cell>
        </row>
        <row r="287">
          <cell r="A287">
            <v>356</v>
          </cell>
          <cell r="B287" t="str">
            <v>Schmorzwiebeln</v>
          </cell>
          <cell r="D287" t="str">
            <v>Beilagen 7</v>
          </cell>
          <cell r="E287" t="str">
            <v>Ware</v>
          </cell>
          <cell r="F287" t="str">
            <v>Ermäßigte Steuer</v>
          </cell>
          <cell r="G287">
            <v>4.3</v>
          </cell>
        </row>
        <row r="288">
          <cell r="A288">
            <v>357</v>
          </cell>
          <cell r="B288" t="str">
            <v>Spinat</v>
          </cell>
          <cell r="D288" t="str">
            <v>Beilagen 7</v>
          </cell>
          <cell r="E288" t="str">
            <v>Ware</v>
          </cell>
          <cell r="F288" t="str">
            <v>Ermäßigte Steuer</v>
          </cell>
          <cell r="G288">
            <v>5.2</v>
          </cell>
        </row>
        <row r="289">
          <cell r="A289">
            <v>358</v>
          </cell>
          <cell r="B289" t="str">
            <v>Gartengemüse</v>
          </cell>
          <cell r="D289" t="str">
            <v>Beilagen 7</v>
          </cell>
          <cell r="E289" t="str">
            <v>Ware</v>
          </cell>
          <cell r="F289" t="str">
            <v>Ermäßigte Steuer</v>
          </cell>
          <cell r="G289">
            <v>5.2</v>
          </cell>
        </row>
        <row r="290">
          <cell r="A290">
            <v>362</v>
          </cell>
          <cell r="B290" t="str">
            <v>Schwäbischer Kartoffelsalat</v>
          </cell>
          <cell r="D290" t="str">
            <v>Salate 7</v>
          </cell>
          <cell r="E290" t="str">
            <v>Ware</v>
          </cell>
          <cell r="F290" t="str">
            <v>Ermäßigte Steuer</v>
          </cell>
          <cell r="G290">
            <v>3.2</v>
          </cell>
        </row>
        <row r="291">
          <cell r="A291">
            <v>363</v>
          </cell>
          <cell r="B291" t="str">
            <v>Kartoffelsalat nach Hausfrauen Art</v>
          </cell>
          <cell r="D291" t="str">
            <v>Salate 7</v>
          </cell>
          <cell r="E291" t="str">
            <v>Ware</v>
          </cell>
          <cell r="F291" t="str">
            <v>Ermäßigte Steuer</v>
          </cell>
          <cell r="G291">
            <v>3.2</v>
          </cell>
        </row>
        <row r="292">
          <cell r="A292">
            <v>364</v>
          </cell>
          <cell r="B292" t="str">
            <v>Krautsalat mit Essig/Öl</v>
          </cell>
          <cell r="D292" t="str">
            <v>Salate 7</v>
          </cell>
          <cell r="E292" t="str">
            <v>Ware</v>
          </cell>
          <cell r="F292" t="str">
            <v>Ermäßigte Steuer</v>
          </cell>
          <cell r="G292">
            <v>3.2</v>
          </cell>
        </row>
        <row r="293">
          <cell r="A293">
            <v>365</v>
          </cell>
          <cell r="B293" t="str">
            <v>Krautsalat mit Majo</v>
          </cell>
          <cell r="D293" t="str">
            <v>Salate 7</v>
          </cell>
          <cell r="E293" t="str">
            <v>Ware</v>
          </cell>
          <cell r="F293" t="str">
            <v>Ermäßigte Steuer</v>
          </cell>
          <cell r="G293">
            <v>3.2</v>
          </cell>
        </row>
        <row r="294">
          <cell r="A294">
            <v>366</v>
          </cell>
          <cell r="B294" t="str">
            <v>Nudelsalat</v>
          </cell>
          <cell r="D294" t="str">
            <v>Salate 7</v>
          </cell>
          <cell r="E294" t="str">
            <v>Ware</v>
          </cell>
          <cell r="F294" t="str">
            <v>Ermäßigte Steuer</v>
          </cell>
          <cell r="G294">
            <v>3.2</v>
          </cell>
        </row>
        <row r="295">
          <cell r="A295">
            <v>367</v>
          </cell>
          <cell r="B295" t="str">
            <v>Waldorfsalat</v>
          </cell>
          <cell r="D295" t="str">
            <v>Salate 7</v>
          </cell>
          <cell r="E295" t="str">
            <v>Ware</v>
          </cell>
          <cell r="F295" t="str">
            <v>Ermäßigte Steuer</v>
          </cell>
          <cell r="G295">
            <v>3.7</v>
          </cell>
        </row>
        <row r="296">
          <cell r="A296">
            <v>368</v>
          </cell>
          <cell r="B296" t="str">
            <v>Eiersalat</v>
          </cell>
          <cell r="D296" t="str">
            <v>Salate 7</v>
          </cell>
          <cell r="E296" t="str">
            <v>Ware</v>
          </cell>
          <cell r="F296" t="str">
            <v>Ermäßigte Steuer</v>
          </cell>
          <cell r="G296">
            <v>3.7</v>
          </cell>
        </row>
        <row r="297">
          <cell r="A297">
            <v>369</v>
          </cell>
          <cell r="B297" t="str">
            <v>Fleischsalat</v>
          </cell>
          <cell r="D297" t="str">
            <v>Salate 7</v>
          </cell>
          <cell r="E297" t="str">
            <v>Ware</v>
          </cell>
          <cell r="F297" t="str">
            <v>Ermäßigte Steuer</v>
          </cell>
          <cell r="G297">
            <v>3.7</v>
          </cell>
        </row>
        <row r="298">
          <cell r="A298">
            <v>370</v>
          </cell>
          <cell r="B298" t="str">
            <v>Schwäbischer Wurstsalat</v>
          </cell>
          <cell r="D298" t="str">
            <v>Salate 7</v>
          </cell>
          <cell r="E298" t="str">
            <v>Ware</v>
          </cell>
          <cell r="F298" t="str">
            <v>Ermäßigte Steuer</v>
          </cell>
          <cell r="G298">
            <v>4.2</v>
          </cell>
        </row>
        <row r="299">
          <cell r="A299">
            <v>371</v>
          </cell>
          <cell r="B299" t="str">
            <v>Schweizer Wurstsalat</v>
          </cell>
          <cell r="D299" t="str">
            <v>Salate 7</v>
          </cell>
          <cell r="E299" t="str">
            <v>Ware</v>
          </cell>
          <cell r="F299" t="str">
            <v>Ermäßigte Steuer</v>
          </cell>
          <cell r="G299">
            <v>4.2</v>
          </cell>
        </row>
        <row r="300">
          <cell r="A300">
            <v>372</v>
          </cell>
          <cell r="B300" t="str">
            <v>Gurkensalat</v>
          </cell>
          <cell r="D300" t="str">
            <v>Salate 7</v>
          </cell>
          <cell r="E300" t="str">
            <v>Ware</v>
          </cell>
          <cell r="F300" t="str">
            <v>Ermäßigte Steuer</v>
          </cell>
          <cell r="G300">
            <v>3.2</v>
          </cell>
        </row>
        <row r="301">
          <cell r="A301">
            <v>373</v>
          </cell>
          <cell r="B301" t="str">
            <v>Bohnensalat</v>
          </cell>
          <cell r="D301" t="str">
            <v>Salate 7</v>
          </cell>
          <cell r="E301" t="str">
            <v>Ware</v>
          </cell>
          <cell r="F301" t="str">
            <v>Ermäßigte Steuer</v>
          </cell>
          <cell r="G301">
            <v>3.2</v>
          </cell>
        </row>
        <row r="302">
          <cell r="A302">
            <v>374</v>
          </cell>
          <cell r="B302" t="str">
            <v>Tomatensalat</v>
          </cell>
          <cell r="D302" t="str">
            <v>Salate 7</v>
          </cell>
          <cell r="E302" t="str">
            <v>Ware</v>
          </cell>
          <cell r="F302" t="str">
            <v>Ermäßigte Steuer</v>
          </cell>
          <cell r="G302">
            <v>3.2</v>
          </cell>
        </row>
        <row r="303">
          <cell r="A303">
            <v>375</v>
          </cell>
          <cell r="B303" t="str">
            <v>Rindfleischsalat</v>
          </cell>
          <cell r="D303" t="str">
            <v>Salate 7</v>
          </cell>
          <cell r="E303" t="str">
            <v>Ware</v>
          </cell>
          <cell r="F303" t="str">
            <v>Ermäßigte Steuer</v>
          </cell>
          <cell r="G303">
            <v>4.3</v>
          </cell>
        </row>
        <row r="304">
          <cell r="A304">
            <v>376</v>
          </cell>
          <cell r="B304" t="str">
            <v>Geflügelsalat</v>
          </cell>
          <cell r="D304" t="str">
            <v>Salate 7</v>
          </cell>
          <cell r="E304" t="str">
            <v>Ware</v>
          </cell>
          <cell r="F304" t="str">
            <v>Ermäßigte Steuer</v>
          </cell>
          <cell r="G304">
            <v>4.3</v>
          </cell>
        </row>
        <row r="305">
          <cell r="A305">
            <v>377</v>
          </cell>
          <cell r="B305" t="str">
            <v>Heringssalat</v>
          </cell>
          <cell r="D305" t="str">
            <v>Salate 7</v>
          </cell>
          <cell r="E305" t="str">
            <v>Ware</v>
          </cell>
          <cell r="F305" t="str">
            <v>Ermäßigte Steuer</v>
          </cell>
          <cell r="G305">
            <v>3.7</v>
          </cell>
        </row>
        <row r="306">
          <cell r="A306">
            <v>378</v>
          </cell>
          <cell r="B306" t="str">
            <v>Heringsstip</v>
          </cell>
          <cell r="D306" t="str">
            <v>Salate 7</v>
          </cell>
          <cell r="E306" t="str">
            <v>Ware</v>
          </cell>
          <cell r="F306" t="str">
            <v>Ermäßigte Steuer</v>
          </cell>
          <cell r="G306">
            <v>3.7</v>
          </cell>
        </row>
        <row r="307">
          <cell r="A307">
            <v>379</v>
          </cell>
          <cell r="B307" t="str">
            <v>Rote Beete Salat</v>
          </cell>
          <cell r="D307" t="str">
            <v>Salate 7</v>
          </cell>
          <cell r="E307" t="str">
            <v>Ware</v>
          </cell>
          <cell r="F307" t="str">
            <v>Ermäßigte Steuer</v>
          </cell>
          <cell r="G307">
            <v>3.2</v>
          </cell>
        </row>
        <row r="308">
          <cell r="A308">
            <v>380</v>
          </cell>
          <cell r="B308" t="str">
            <v>Feldsalat</v>
          </cell>
          <cell r="D308" t="str">
            <v>Salate 7</v>
          </cell>
          <cell r="E308" t="str">
            <v>Ware</v>
          </cell>
          <cell r="F308" t="str">
            <v>Ermäßigte Steuer</v>
          </cell>
          <cell r="G308">
            <v>4.2</v>
          </cell>
        </row>
        <row r="309">
          <cell r="A309">
            <v>381</v>
          </cell>
          <cell r="B309" t="str">
            <v>Grüner Salat</v>
          </cell>
          <cell r="D309" t="str">
            <v>Salate 7</v>
          </cell>
          <cell r="E309" t="str">
            <v>Ware</v>
          </cell>
          <cell r="F309" t="str">
            <v>Ermäßigte Steuer</v>
          </cell>
          <cell r="G309">
            <v>4.2</v>
          </cell>
        </row>
        <row r="310">
          <cell r="A310">
            <v>382</v>
          </cell>
          <cell r="B310" t="str">
            <v>Bauernsalat</v>
          </cell>
          <cell r="D310" t="str">
            <v>Salate 7</v>
          </cell>
          <cell r="E310" t="str">
            <v>Ware</v>
          </cell>
          <cell r="F310" t="str">
            <v>Ermäßigte Steuer</v>
          </cell>
          <cell r="G310">
            <v>3.7</v>
          </cell>
        </row>
        <row r="311">
          <cell r="A311">
            <v>383</v>
          </cell>
          <cell r="B311" t="str">
            <v>Brokkoli-Schinken-Salat</v>
          </cell>
          <cell r="D311" t="str">
            <v>Salate 7</v>
          </cell>
          <cell r="E311" t="str">
            <v>Ware</v>
          </cell>
          <cell r="F311" t="str">
            <v>Ermäßigte Steuer</v>
          </cell>
          <cell r="G311">
            <v>4.2</v>
          </cell>
        </row>
        <row r="312">
          <cell r="A312">
            <v>385</v>
          </cell>
          <cell r="B312" t="str">
            <v>Schweinefilet in Pilzrahmsauce</v>
          </cell>
          <cell r="D312" t="str">
            <v>Schwein 7</v>
          </cell>
          <cell r="E312" t="str">
            <v>Ware</v>
          </cell>
          <cell r="F312" t="str">
            <v>Ermäßigte Steuer</v>
          </cell>
          <cell r="G312">
            <v>12.5</v>
          </cell>
        </row>
        <row r="313">
          <cell r="A313">
            <v>386</v>
          </cell>
          <cell r="B313" t="str">
            <v>Krusten-/ Prager-Schinken</v>
          </cell>
          <cell r="D313" t="str">
            <v>Schwein 7</v>
          </cell>
          <cell r="E313" t="str">
            <v>Ware</v>
          </cell>
          <cell r="F313" t="str">
            <v>Ermäßigte Steuer</v>
          </cell>
          <cell r="G313">
            <v>10.9</v>
          </cell>
        </row>
        <row r="314">
          <cell r="A314">
            <v>387</v>
          </cell>
          <cell r="B314" t="str">
            <v>Spießbraten mit Zwiebeln</v>
          </cell>
          <cell r="D314" t="str">
            <v>Schwein 7</v>
          </cell>
          <cell r="E314" t="str">
            <v>Ware</v>
          </cell>
          <cell r="F314" t="str">
            <v>Ermäßigte Steuer</v>
          </cell>
          <cell r="G314">
            <v>10.199999999999999</v>
          </cell>
        </row>
        <row r="315">
          <cell r="A315">
            <v>388</v>
          </cell>
          <cell r="B315" t="str">
            <v>Senfbraten</v>
          </cell>
          <cell r="D315" t="str">
            <v>Schwein 7</v>
          </cell>
          <cell r="E315" t="str">
            <v>Ware</v>
          </cell>
          <cell r="F315" t="str">
            <v>Ermäßigte Steuer</v>
          </cell>
          <cell r="G315">
            <v>10.199999999999999</v>
          </cell>
        </row>
        <row r="316">
          <cell r="A316">
            <v>389</v>
          </cell>
          <cell r="B316" t="str">
            <v>Schweinegulasch</v>
          </cell>
          <cell r="D316" t="str">
            <v>Schwein 7</v>
          </cell>
          <cell r="E316" t="str">
            <v>Ware</v>
          </cell>
          <cell r="F316" t="str">
            <v>Ermäßigte Steuer</v>
          </cell>
          <cell r="G316">
            <v>10.199999999999999</v>
          </cell>
        </row>
        <row r="317">
          <cell r="A317">
            <v>390</v>
          </cell>
          <cell r="B317" t="str">
            <v>Kasselernacken</v>
          </cell>
          <cell r="D317" t="str">
            <v>Schwein 7</v>
          </cell>
          <cell r="E317" t="str">
            <v>Ware</v>
          </cell>
          <cell r="F317" t="str">
            <v>Ermäßigte Steuer</v>
          </cell>
          <cell r="G317">
            <v>10.199999999999999</v>
          </cell>
        </row>
        <row r="318">
          <cell r="A318">
            <v>391</v>
          </cell>
          <cell r="B318" t="str">
            <v>Kasselerrücken</v>
          </cell>
          <cell r="D318" t="str">
            <v>Schwein 7</v>
          </cell>
          <cell r="E318" t="str">
            <v>Ware</v>
          </cell>
          <cell r="F318" t="str">
            <v>Ermäßigte Steuer</v>
          </cell>
          <cell r="G318">
            <v>10.199999999999999</v>
          </cell>
        </row>
        <row r="319">
          <cell r="A319">
            <v>393</v>
          </cell>
          <cell r="B319" t="str">
            <v>Schweinegeschnetzeltes in Rahmsauce</v>
          </cell>
          <cell r="D319" t="str">
            <v>Schwein 7</v>
          </cell>
          <cell r="E319" t="str">
            <v>Ware</v>
          </cell>
          <cell r="F319" t="str">
            <v>Ermäßigte Steuer</v>
          </cell>
          <cell r="G319">
            <v>10.199999999999999</v>
          </cell>
        </row>
        <row r="320">
          <cell r="A320">
            <v>394</v>
          </cell>
          <cell r="B320" t="str">
            <v>Gyrospfanne</v>
          </cell>
          <cell r="D320" t="str">
            <v>Schwein 7</v>
          </cell>
          <cell r="E320" t="str">
            <v>Ware</v>
          </cell>
          <cell r="F320" t="str">
            <v>Ermäßigte Steuer</v>
          </cell>
          <cell r="G320">
            <v>10.199999999999999</v>
          </cell>
        </row>
        <row r="321">
          <cell r="A321">
            <v>395</v>
          </cell>
          <cell r="B321" t="str">
            <v>Spare Ribs</v>
          </cell>
          <cell r="D321" t="str">
            <v>Schwein 7</v>
          </cell>
          <cell r="E321" t="str">
            <v>Ware</v>
          </cell>
          <cell r="F321" t="str">
            <v>Ermäßigte Steuer</v>
          </cell>
          <cell r="G321">
            <v>12.5</v>
          </cell>
        </row>
        <row r="322">
          <cell r="A322">
            <v>396</v>
          </cell>
          <cell r="B322" t="str">
            <v>Grillhaxe</v>
          </cell>
          <cell r="D322" t="str">
            <v>Schwein 7</v>
          </cell>
          <cell r="E322" t="str">
            <v>Ware</v>
          </cell>
          <cell r="F322" t="str">
            <v>Ermäßigte Steuer</v>
          </cell>
          <cell r="G322">
            <v>10.199999999999999</v>
          </cell>
        </row>
        <row r="323">
          <cell r="A323">
            <v>397</v>
          </cell>
          <cell r="B323" t="str">
            <v>gebratene Schnitzel</v>
          </cell>
          <cell r="D323" t="str">
            <v>Schwein 7</v>
          </cell>
          <cell r="E323" t="str">
            <v>Ware</v>
          </cell>
          <cell r="F323" t="str">
            <v>Ermäßigte Steuer</v>
          </cell>
          <cell r="G323">
            <v>3.8</v>
          </cell>
        </row>
        <row r="324">
          <cell r="A324">
            <v>398</v>
          </cell>
          <cell r="B324" t="str">
            <v>marinierte Nackensteaks</v>
          </cell>
          <cell r="D324" t="str">
            <v>Schwein 7</v>
          </cell>
          <cell r="E324" t="str">
            <v>Ware</v>
          </cell>
          <cell r="F324" t="str">
            <v>Ermäßigte Steuer</v>
          </cell>
          <cell r="G324">
            <v>3.8</v>
          </cell>
        </row>
        <row r="325">
          <cell r="A325">
            <v>399</v>
          </cell>
          <cell r="B325" t="str">
            <v>marinierte Rückensteaks</v>
          </cell>
          <cell r="D325" t="str">
            <v>Schwein 7</v>
          </cell>
          <cell r="E325" t="str">
            <v>Ware</v>
          </cell>
          <cell r="F325" t="str">
            <v>Ermäßigte Steuer</v>
          </cell>
          <cell r="G325">
            <v>3.8</v>
          </cell>
        </row>
        <row r="326">
          <cell r="A326">
            <v>401</v>
          </cell>
          <cell r="B326" t="str">
            <v>Rostbratwürste</v>
          </cell>
          <cell r="D326" t="str">
            <v>Schwein 7</v>
          </cell>
          <cell r="E326" t="str">
            <v>Ware</v>
          </cell>
          <cell r="F326" t="str">
            <v>Ermäßigte Steuer</v>
          </cell>
          <cell r="G326">
            <v>2.7</v>
          </cell>
        </row>
        <row r="327">
          <cell r="A327">
            <v>404</v>
          </cell>
          <cell r="B327" t="str">
            <v>Rindergulasch</v>
          </cell>
          <cell r="D327" t="str">
            <v>Rind 7</v>
          </cell>
          <cell r="E327" t="str">
            <v>Ware</v>
          </cell>
          <cell r="F327" t="str">
            <v>Ermäßigte Steuer</v>
          </cell>
          <cell r="G327">
            <v>12.3</v>
          </cell>
        </row>
        <row r="328">
          <cell r="A328">
            <v>405</v>
          </cell>
          <cell r="B328" t="str">
            <v>Rindergerschnetzeltes</v>
          </cell>
          <cell r="D328" t="str">
            <v>Rind 7</v>
          </cell>
          <cell r="E328" t="str">
            <v>Ware</v>
          </cell>
          <cell r="F328" t="str">
            <v>Ermäßigte Steuer</v>
          </cell>
          <cell r="G328">
            <v>13.9</v>
          </cell>
        </row>
        <row r="329">
          <cell r="A329">
            <v>406</v>
          </cell>
          <cell r="B329" t="str">
            <v>Rinderbraten "klassisch"</v>
          </cell>
          <cell r="D329" t="str">
            <v>Rind 7</v>
          </cell>
          <cell r="E329" t="str">
            <v>Ware</v>
          </cell>
          <cell r="F329" t="str">
            <v>Ermäßigte Steuer</v>
          </cell>
          <cell r="G329">
            <v>13.5</v>
          </cell>
        </row>
        <row r="330">
          <cell r="A330">
            <v>407</v>
          </cell>
          <cell r="B330" t="str">
            <v>Sauerbraten</v>
          </cell>
          <cell r="D330" t="str">
            <v>Rind 7</v>
          </cell>
          <cell r="E330" t="str">
            <v>Ware</v>
          </cell>
          <cell r="F330" t="str">
            <v>Ermäßigte Steuer</v>
          </cell>
          <cell r="G330">
            <v>13.5</v>
          </cell>
        </row>
        <row r="331">
          <cell r="A331">
            <v>408</v>
          </cell>
          <cell r="B331" t="str">
            <v>Rinderroulade</v>
          </cell>
          <cell r="D331" t="str">
            <v>Rind 7</v>
          </cell>
          <cell r="E331" t="str">
            <v>Ware</v>
          </cell>
          <cell r="F331" t="str">
            <v>Ermäßigte Steuer</v>
          </cell>
          <cell r="G331">
            <v>13.9</v>
          </cell>
        </row>
        <row r="332">
          <cell r="A332">
            <v>409</v>
          </cell>
          <cell r="B332" t="str">
            <v>Tefelspitz in Meerrettichsauce</v>
          </cell>
          <cell r="D332" t="str">
            <v>Rind 7</v>
          </cell>
          <cell r="E332" t="str">
            <v>Ware</v>
          </cell>
          <cell r="F332" t="str">
            <v>Ermäßigte Steuer</v>
          </cell>
          <cell r="G332">
            <v>14.3</v>
          </cell>
        </row>
        <row r="333">
          <cell r="A333">
            <v>410</v>
          </cell>
          <cell r="B333" t="str">
            <v>Roastbeef am Stück</v>
          </cell>
          <cell r="D333" t="str">
            <v>Rind 7</v>
          </cell>
          <cell r="E333" t="str">
            <v>Ware</v>
          </cell>
          <cell r="F333" t="str">
            <v>Ermäßigte Steuer</v>
          </cell>
          <cell r="G333">
            <v>17.899999999999999</v>
          </cell>
        </row>
        <row r="334">
          <cell r="A334">
            <v>411</v>
          </cell>
          <cell r="B334" t="str">
            <v>Lasagne</v>
          </cell>
          <cell r="D334" t="str">
            <v>Rind 7</v>
          </cell>
          <cell r="E334" t="str">
            <v>Ware</v>
          </cell>
          <cell r="F334" t="str">
            <v>Ermäßigte Steuer</v>
          </cell>
          <cell r="G334">
            <v>10.199999999999999</v>
          </cell>
        </row>
        <row r="335">
          <cell r="A335">
            <v>412</v>
          </cell>
          <cell r="B335" t="str">
            <v>Chili con Carne</v>
          </cell>
          <cell r="D335" t="str">
            <v>Rind 7</v>
          </cell>
          <cell r="E335" t="str">
            <v>Ware</v>
          </cell>
          <cell r="F335" t="str">
            <v>Ermäßigte Steuer</v>
          </cell>
          <cell r="G335">
            <v>10.199999999999999</v>
          </cell>
        </row>
        <row r="336">
          <cell r="A336">
            <v>413</v>
          </cell>
          <cell r="B336" t="str">
            <v>Cevapcici</v>
          </cell>
          <cell r="D336" t="str">
            <v>Rind 7</v>
          </cell>
          <cell r="E336" t="str">
            <v>Ware</v>
          </cell>
          <cell r="F336" t="str">
            <v>Ermäßigte Steuer</v>
          </cell>
          <cell r="G336">
            <v>2.1</v>
          </cell>
        </row>
        <row r="337">
          <cell r="A337">
            <v>417</v>
          </cell>
          <cell r="B337" t="str">
            <v>Rumpsteak vom Grill</v>
          </cell>
          <cell r="D337" t="str">
            <v>Rind 7</v>
          </cell>
          <cell r="E337" t="str">
            <v>Ware</v>
          </cell>
          <cell r="F337" t="str">
            <v>Ermäßigte Steuer</v>
          </cell>
          <cell r="G337">
            <v>12.9</v>
          </cell>
        </row>
        <row r="338">
          <cell r="A338">
            <v>418</v>
          </cell>
          <cell r="B338" t="str">
            <v>Lachs auf Blattspinat</v>
          </cell>
          <cell r="D338" t="str">
            <v>Geflügel Fisch 7</v>
          </cell>
          <cell r="E338" t="str">
            <v>Ware</v>
          </cell>
          <cell r="F338" t="str">
            <v>Ermäßigte Steuer</v>
          </cell>
          <cell r="G338">
            <v>22.5</v>
          </cell>
        </row>
        <row r="339">
          <cell r="A339">
            <v>419</v>
          </cell>
          <cell r="B339" t="str">
            <v>Putenschaschlik</v>
          </cell>
          <cell r="D339" t="str">
            <v>Geflügel Fisch 7</v>
          </cell>
          <cell r="E339" t="str">
            <v>Ware</v>
          </cell>
          <cell r="F339" t="str">
            <v>Ermäßigte Steuer</v>
          </cell>
          <cell r="G339">
            <v>4.9000000000000004</v>
          </cell>
        </row>
        <row r="340">
          <cell r="A340">
            <v>420</v>
          </cell>
          <cell r="B340" t="str">
            <v>Putengeschnetzletes in Rahmsauce</v>
          </cell>
          <cell r="D340" t="str">
            <v>Geflügel Fisch 7</v>
          </cell>
          <cell r="E340" t="str">
            <v>Ware</v>
          </cell>
          <cell r="F340" t="str">
            <v>Ermäßigte Steuer</v>
          </cell>
          <cell r="G340">
            <v>12.5</v>
          </cell>
        </row>
        <row r="341">
          <cell r="A341">
            <v>421</v>
          </cell>
          <cell r="B341" t="str">
            <v>Putenbrust mit Obst</v>
          </cell>
          <cell r="D341" t="str">
            <v>Geflügel Fisch 7</v>
          </cell>
          <cell r="E341" t="str">
            <v>Ware</v>
          </cell>
          <cell r="F341" t="str">
            <v>Ermäßigte Steuer</v>
          </cell>
          <cell r="G341">
            <v>12.9</v>
          </cell>
        </row>
        <row r="342">
          <cell r="A342">
            <v>422</v>
          </cell>
          <cell r="B342" t="str">
            <v>Hähnchenbrust in fruchtiger Currysauce</v>
          </cell>
          <cell r="D342" t="str">
            <v>Geflügel Fisch 7</v>
          </cell>
          <cell r="E342" t="str">
            <v>Ware</v>
          </cell>
          <cell r="F342" t="str">
            <v>Ermäßigte Steuer</v>
          </cell>
          <cell r="G342">
            <v>12.9</v>
          </cell>
        </row>
        <row r="343">
          <cell r="A343">
            <v>423</v>
          </cell>
          <cell r="B343" t="str">
            <v>Putenschnitzel (Mango-Chili)</v>
          </cell>
          <cell r="D343" t="str">
            <v>Geflügel Fisch 7</v>
          </cell>
          <cell r="E343" t="str">
            <v>Ware</v>
          </cell>
          <cell r="F343" t="str">
            <v>Ermäßigte Steuer</v>
          </cell>
          <cell r="G343">
            <v>3.8</v>
          </cell>
        </row>
        <row r="344">
          <cell r="A344">
            <v>424</v>
          </cell>
          <cell r="B344" t="str">
            <v>Kalbsbraten</v>
          </cell>
          <cell r="D344" t="str">
            <v>Kalb 7</v>
          </cell>
          <cell r="E344" t="str">
            <v>Ware</v>
          </cell>
          <cell r="F344" t="str">
            <v>Ermäßigte Steuer</v>
          </cell>
          <cell r="G344">
            <v>16.899999999999999</v>
          </cell>
        </row>
        <row r="345">
          <cell r="A345">
            <v>425</v>
          </cell>
          <cell r="B345" t="str">
            <v>Züricher Geschnetzeltes</v>
          </cell>
          <cell r="D345" t="str">
            <v>Kalb 7</v>
          </cell>
          <cell r="E345" t="str">
            <v>Ware</v>
          </cell>
          <cell r="F345" t="str">
            <v>Ermäßigte Steuer</v>
          </cell>
          <cell r="G345">
            <v>16.899999999999999</v>
          </cell>
        </row>
        <row r="346">
          <cell r="A346">
            <v>426</v>
          </cell>
          <cell r="B346" t="str">
            <v>Kalbshaxe "Osso Bucco"</v>
          </cell>
          <cell r="D346" t="str">
            <v>Kalb 7</v>
          </cell>
          <cell r="E346" t="str">
            <v>Ware</v>
          </cell>
          <cell r="F346" t="str">
            <v>Ermäßigte Steuer</v>
          </cell>
          <cell r="G346">
            <v>20.9</v>
          </cell>
        </row>
        <row r="347">
          <cell r="A347">
            <v>431</v>
          </cell>
          <cell r="B347" t="str">
            <v>Obstsalat</v>
          </cell>
          <cell r="D347" t="str">
            <v>Nachtisch 7</v>
          </cell>
          <cell r="E347" t="str">
            <v>Ware</v>
          </cell>
          <cell r="F347" t="str">
            <v>Ermäßigte Steuer</v>
          </cell>
          <cell r="G347">
            <v>8</v>
          </cell>
        </row>
        <row r="348">
          <cell r="A348">
            <v>432</v>
          </cell>
          <cell r="B348" t="str">
            <v>Mousse Chocolat</v>
          </cell>
          <cell r="D348" t="str">
            <v>Nachtisch 7</v>
          </cell>
          <cell r="E348" t="str">
            <v>Ware</v>
          </cell>
          <cell r="F348" t="str">
            <v>Ermäßigte Steuer</v>
          </cell>
          <cell r="G348">
            <v>5.2</v>
          </cell>
        </row>
        <row r="349">
          <cell r="A349">
            <v>433</v>
          </cell>
          <cell r="B349" t="str">
            <v>Mousse Vanille</v>
          </cell>
          <cell r="D349" t="str">
            <v>Nachtisch 7</v>
          </cell>
          <cell r="E349" t="str">
            <v>Ware</v>
          </cell>
          <cell r="F349" t="str">
            <v>Ermäßigte Steuer</v>
          </cell>
          <cell r="G349">
            <v>5.2</v>
          </cell>
        </row>
        <row r="350">
          <cell r="A350">
            <v>434</v>
          </cell>
          <cell r="B350" t="str">
            <v>Milchreis mit Kirschen</v>
          </cell>
          <cell r="D350" t="str">
            <v>Nachtisch 7</v>
          </cell>
          <cell r="E350" t="str">
            <v>Ware</v>
          </cell>
          <cell r="F350" t="str">
            <v>Ermäßigte Steuer</v>
          </cell>
          <cell r="G350">
            <v>5.2</v>
          </cell>
        </row>
        <row r="351">
          <cell r="A351">
            <v>437</v>
          </cell>
          <cell r="B351" t="str">
            <v>Partybrötchen</v>
          </cell>
          <cell r="D351" t="str">
            <v>Backwaren Saucen 7</v>
          </cell>
          <cell r="E351" t="str">
            <v>Ware</v>
          </cell>
          <cell r="F351" t="str">
            <v>Ermäßigte Steuer</v>
          </cell>
          <cell r="G351">
            <v>0.7</v>
          </cell>
        </row>
        <row r="352">
          <cell r="A352">
            <v>438</v>
          </cell>
          <cell r="B352" t="str">
            <v>Partybrötchen (gem)</v>
          </cell>
          <cell r="D352" t="str">
            <v>Backwaren Saucen 7</v>
          </cell>
          <cell r="E352" t="str">
            <v>Ware</v>
          </cell>
          <cell r="F352" t="str">
            <v>Ermäßigte Steuer</v>
          </cell>
          <cell r="G352">
            <v>0.8</v>
          </cell>
        </row>
        <row r="353">
          <cell r="A353">
            <v>439</v>
          </cell>
          <cell r="B353" t="str">
            <v>Pfefferrahmsauce</v>
          </cell>
          <cell r="D353" t="str">
            <v>Backwaren Saucen 7</v>
          </cell>
          <cell r="E353" t="str">
            <v>Ware</v>
          </cell>
          <cell r="F353" t="str">
            <v>Ermäßigte Steuer</v>
          </cell>
          <cell r="G353">
            <v>3.2</v>
          </cell>
        </row>
        <row r="354">
          <cell r="A354">
            <v>440</v>
          </cell>
          <cell r="B354" t="str">
            <v>Baguette</v>
          </cell>
          <cell r="D354" t="str">
            <v>Backwaren Saucen 7</v>
          </cell>
          <cell r="E354" t="str">
            <v>Ware</v>
          </cell>
          <cell r="F354" t="str">
            <v>Ermäßigte Steuer</v>
          </cell>
          <cell r="G354">
            <v>4.2</v>
          </cell>
        </row>
        <row r="355">
          <cell r="A355">
            <v>441</v>
          </cell>
          <cell r="B355" t="str">
            <v>Partysonne</v>
          </cell>
          <cell r="D355" t="str">
            <v>Backwaren Saucen 7</v>
          </cell>
          <cell r="E355" t="str">
            <v>Ware</v>
          </cell>
          <cell r="F355" t="str">
            <v>Ermäßigte Steuer</v>
          </cell>
          <cell r="G355">
            <v>42</v>
          </cell>
        </row>
        <row r="356">
          <cell r="A356">
            <v>442</v>
          </cell>
          <cell r="B356" t="str">
            <v>Saucen (Grillen)</v>
          </cell>
          <cell r="D356" t="str">
            <v>Backwaren Saucen 7</v>
          </cell>
          <cell r="E356" t="str">
            <v>Ware</v>
          </cell>
          <cell r="F356" t="str">
            <v>Ermäßigte Steuer</v>
          </cell>
          <cell r="G356">
            <v>15.8</v>
          </cell>
        </row>
        <row r="357">
          <cell r="A357">
            <v>443</v>
          </cell>
          <cell r="B357" t="str">
            <v>Kräuterbutter</v>
          </cell>
          <cell r="D357" t="str">
            <v>Backwaren Saucen 7</v>
          </cell>
          <cell r="E357" t="str">
            <v>Ware</v>
          </cell>
          <cell r="F357" t="str">
            <v>Ermäßigte Steuer</v>
          </cell>
          <cell r="G357">
            <v>3.2</v>
          </cell>
        </row>
        <row r="358">
          <cell r="A358">
            <v>444</v>
          </cell>
          <cell r="B358" t="str">
            <v>Tzatziki</v>
          </cell>
          <cell r="D358" t="str">
            <v>Backwaren Saucen 7</v>
          </cell>
          <cell r="E358" t="str">
            <v>Ware</v>
          </cell>
          <cell r="F358" t="str">
            <v>Ermäßigte Steuer</v>
          </cell>
          <cell r="G358">
            <v>3.2</v>
          </cell>
        </row>
        <row r="359">
          <cell r="A359">
            <v>445</v>
          </cell>
          <cell r="B359" t="str">
            <v>Gedeck Suppe</v>
          </cell>
          <cell r="D359" t="str">
            <v>Dienstleistung 19</v>
          </cell>
          <cell r="E359" t="str">
            <v>Ware</v>
          </cell>
          <cell r="F359" t="str">
            <v>Volle Steuer</v>
          </cell>
          <cell r="G359">
            <v>2.1</v>
          </cell>
        </row>
        <row r="360">
          <cell r="A360">
            <v>446</v>
          </cell>
          <cell r="B360" t="str">
            <v>Gedeck Suppe (mit Spühlen)</v>
          </cell>
          <cell r="D360" t="str">
            <v>Dienstleistung 19</v>
          </cell>
          <cell r="E360" t="str">
            <v>Ware</v>
          </cell>
          <cell r="F360" t="str">
            <v>Volle Steuer</v>
          </cell>
          <cell r="G360">
            <v>3.6</v>
          </cell>
        </row>
        <row r="361">
          <cell r="A361">
            <v>447</v>
          </cell>
          <cell r="B361" t="str">
            <v>Gedeck Suppe (Tassen)</v>
          </cell>
          <cell r="D361" t="str">
            <v>Dienstleistung 19</v>
          </cell>
          <cell r="E361" t="str">
            <v>Ware</v>
          </cell>
          <cell r="F361" t="str">
            <v>Volle Steuer</v>
          </cell>
          <cell r="G361">
            <v>2.6</v>
          </cell>
        </row>
        <row r="362">
          <cell r="A362">
            <v>448</v>
          </cell>
          <cell r="B362" t="str">
            <v>Gedeck Suppe (Tasse mit Spühlen)</v>
          </cell>
          <cell r="D362" t="str">
            <v>Dienstleistung 19</v>
          </cell>
          <cell r="E362" t="str">
            <v>Ware</v>
          </cell>
          <cell r="F362" t="str">
            <v>Volle Steuer</v>
          </cell>
          <cell r="G362">
            <v>4.2</v>
          </cell>
        </row>
        <row r="363">
          <cell r="A363">
            <v>449</v>
          </cell>
          <cell r="B363" t="str">
            <v>Gedeck Nachtisch</v>
          </cell>
          <cell r="D363" t="str">
            <v>Dienstleistung 19</v>
          </cell>
          <cell r="E363" t="str">
            <v>Ware</v>
          </cell>
          <cell r="F363" t="str">
            <v>Volle Steuer</v>
          </cell>
          <cell r="G363">
            <v>2.1</v>
          </cell>
        </row>
        <row r="364">
          <cell r="A364">
            <v>450</v>
          </cell>
          <cell r="B364" t="str">
            <v>Gedeck Nachtisch mit Spühlen</v>
          </cell>
          <cell r="D364" t="str">
            <v>Dienstleistung 19</v>
          </cell>
          <cell r="E364" t="str">
            <v>Ware</v>
          </cell>
          <cell r="F364" t="str">
            <v>Volle Steuer</v>
          </cell>
          <cell r="G364">
            <v>3.6</v>
          </cell>
        </row>
        <row r="365">
          <cell r="A365">
            <v>451</v>
          </cell>
          <cell r="B365" t="str">
            <v>Personal (Fachkraft)</v>
          </cell>
          <cell r="D365" t="str">
            <v>Dienstleistung 19</v>
          </cell>
          <cell r="E365" t="str">
            <v>Ware</v>
          </cell>
          <cell r="F365" t="str">
            <v>Volle Steuer</v>
          </cell>
          <cell r="G365">
            <v>47</v>
          </cell>
        </row>
        <row r="366">
          <cell r="A366">
            <v>452</v>
          </cell>
          <cell r="B366" t="str">
            <v>Gedeck Hauptspeise</v>
          </cell>
          <cell r="D366" t="str">
            <v>Dienstleistung 19</v>
          </cell>
          <cell r="E366" t="str">
            <v>Ware</v>
          </cell>
          <cell r="F366" t="str">
            <v>Volle Steuer</v>
          </cell>
          <cell r="G366">
            <v>3.1</v>
          </cell>
        </row>
        <row r="367">
          <cell r="A367">
            <v>453</v>
          </cell>
          <cell r="B367" t="str">
            <v>Gedeck Hauptspeise mit Spühlen</v>
          </cell>
          <cell r="D367" t="str">
            <v>Dienstleistung 19</v>
          </cell>
          <cell r="E367" t="str">
            <v>Ware</v>
          </cell>
          <cell r="F367" t="str">
            <v>Volle Steuer</v>
          </cell>
          <cell r="G367">
            <v>4.7</v>
          </cell>
        </row>
        <row r="368">
          <cell r="A368">
            <v>456</v>
          </cell>
          <cell r="B368" t="str">
            <v>Buffet "Partyspass"</v>
          </cell>
          <cell r="D368" t="str">
            <v>fertige Buffets 7</v>
          </cell>
          <cell r="E368" t="str">
            <v>Ware</v>
          </cell>
          <cell r="F368" t="str">
            <v>Ermäßigte Steuer</v>
          </cell>
          <cell r="G368">
            <v>18.899999999999999</v>
          </cell>
        </row>
        <row r="369">
          <cell r="A369">
            <v>457</v>
          </cell>
          <cell r="B369" t="str">
            <v>Buffet "Klassisch"</v>
          </cell>
          <cell r="D369" t="str">
            <v>fertige Buffets 7</v>
          </cell>
          <cell r="E369" t="str">
            <v>Ware</v>
          </cell>
          <cell r="F369" t="str">
            <v>Ermäßigte Steuer</v>
          </cell>
          <cell r="G369">
            <v>29.5</v>
          </cell>
        </row>
        <row r="370">
          <cell r="A370">
            <v>458</v>
          </cell>
          <cell r="B370" t="str">
            <v>Buffet "Seemannsgarn"</v>
          </cell>
          <cell r="D370" t="str">
            <v>fertige Buffets 7</v>
          </cell>
          <cell r="E370" t="str">
            <v>Ware</v>
          </cell>
          <cell r="F370" t="str">
            <v>Ermäßigte Steuer</v>
          </cell>
          <cell r="G370">
            <v>23.9</v>
          </cell>
        </row>
        <row r="371">
          <cell r="A371">
            <v>459</v>
          </cell>
          <cell r="B371" t="str">
            <v>Buffet "Highlight"</v>
          </cell>
          <cell r="D371" t="str">
            <v>fertige Buffets 7</v>
          </cell>
          <cell r="E371" t="str">
            <v>Ware</v>
          </cell>
          <cell r="F371" t="str">
            <v>Ermäßigte Steuer</v>
          </cell>
          <cell r="G371">
            <v>30.9</v>
          </cell>
        </row>
        <row r="372">
          <cell r="A372">
            <v>600</v>
          </cell>
          <cell r="B372" t="str">
            <v>Poularde</v>
          </cell>
          <cell r="D372" t="str">
            <v>Wild / Geflügel</v>
          </cell>
          <cell r="E372" t="str">
            <v>Ware</v>
          </cell>
          <cell r="F372" t="str">
            <v>Ermäßigte Steuer</v>
          </cell>
          <cell r="G372">
            <v>10.9</v>
          </cell>
        </row>
        <row r="373">
          <cell r="A373">
            <v>601</v>
          </cell>
          <cell r="B373" t="str">
            <v>Hähnchenbrust (Kita)</v>
          </cell>
          <cell r="D373" t="str">
            <v>Wild / Geflügel</v>
          </cell>
          <cell r="E373" t="str">
            <v>Ware</v>
          </cell>
          <cell r="F373" t="str">
            <v>Ermäßigte Steuer</v>
          </cell>
          <cell r="G373">
            <v>15.4</v>
          </cell>
        </row>
        <row r="374">
          <cell r="A374">
            <v>602</v>
          </cell>
          <cell r="B374" t="str">
            <v>Hähnchengeschnetzeltes (Kita)</v>
          </cell>
          <cell r="D374" t="str">
            <v>Wild / Geflügel</v>
          </cell>
          <cell r="E374" t="str">
            <v>Ware</v>
          </cell>
          <cell r="F374" t="str">
            <v>Ermäßigte Steuer</v>
          </cell>
          <cell r="G374">
            <v>16.399999999999999</v>
          </cell>
        </row>
        <row r="375">
          <cell r="A375">
            <v>603</v>
          </cell>
          <cell r="B375" t="str">
            <v>Rinderhackfleisch (Kita)</v>
          </cell>
          <cell r="D375" t="str">
            <v>Rindfleisch</v>
          </cell>
          <cell r="E375" t="str">
            <v>Ware</v>
          </cell>
          <cell r="F375" t="str">
            <v>Ermäßigte Steuer</v>
          </cell>
          <cell r="G375">
            <v>17</v>
          </cell>
        </row>
        <row r="376">
          <cell r="A376">
            <v>605</v>
          </cell>
          <cell r="B376" t="str">
            <v>Geflügelschinkenwurst (Kita)</v>
          </cell>
          <cell r="D376" t="str">
            <v>Aufschnitt</v>
          </cell>
          <cell r="E376" t="str">
            <v>Ware</v>
          </cell>
          <cell r="F376" t="str">
            <v>Ermäßigte Steuer</v>
          </cell>
          <cell r="G376">
            <v>19.899999999999999</v>
          </cell>
        </row>
        <row r="377">
          <cell r="A377">
            <v>606</v>
          </cell>
          <cell r="B377" t="str">
            <v>Geflügelsalami (Kita)</v>
          </cell>
          <cell r="D377" t="str">
            <v>Dauerwurst</v>
          </cell>
          <cell r="E377" t="str">
            <v>Ware</v>
          </cell>
          <cell r="F377" t="str">
            <v>Ermäßigte Steuer</v>
          </cell>
          <cell r="G377">
            <v>29.9</v>
          </cell>
        </row>
        <row r="378">
          <cell r="A378">
            <v>607</v>
          </cell>
          <cell r="B378" t="str">
            <v>Geflügelleberkäse (Kita)</v>
          </cell>
          <cell r="D378" t="str">
            <v>Aufschnitt</v>
          </cell>
          <cell r="E378" t="str">
            <v>Ware</v>
          </cell>
          <cell r="F378" t="str">
            <v>Ermäßigte Steuer</v>
          </cell>
          <cell r="G378">
            <v>14.8</v>
          </cell>
        </row>
        <row r="379">
          <cell r="A379">
            <v>608</v>
          </cell>
          <cell r="B379" t="str">
            <v>Geflügelgriller (Kita)</v>
          </cell>
          <cell r="D379" t="str">
            <v>Würstchen</v>
          </cell>
          <cell r="E379" t="str">
            <v>Ware</v>
          </cell>
          <cell r="F379" t="str">
            <v>Ermäßigte Steuer</v>
          </cell>
          <cell r="G379">
            <v>16.3</v>
          </cell>
        </row>
        <row r="380">
          <cell r="A380">
            <v>609</v>
          </cell>
          <cell r="B380" t="str">
            <v>Geflügelbrühwürstchen (Kita)</v>
          </cell>
          <cell r="D380" t="str">
            <v>Würstchen</v>
          </cell>
          <cell r="E380" t="str">
            <v>Ware</v>
          </cell>
          <cell r="F380" t="str">
            <v>Ermäßigte Steuer</v>
          </cell>
          <cell r="G380">
            <v>17.899999999999999</v>
          </cell>
        </row>
        <row r="381">
          <cell r="A381">
            <v>610</v>
          </cell>
          <cell r="B381" t="str">
            <v>Hähnchenunterschenkel (Kita)</v>
          </cell>
          <cell r="D381" t="str">
            <v>Wild / Geflügel</v>
          </cell>
          <cell r="E381" t="str">
            <v>Ware</v>
          </cell>
          <cell r="F381" t="str">
            <v>Ermäßigte Steuer</v>
          </cell>
          <cell r="G381">
            <v>10.9</v>
          </cell>
        </row>
        <row r="382">
          <cell r="A382">
            <v>611</v>
          </cell>
          <cell r="B382" t="str">
            <v>Rinderbratwurst (Kita)</v>
          </cell>
          <cell r="D382" t="str">
            <v>Würstchen</v>
          </cell>
          <cell r="E382" t="str">
            <v>Ware</v>
          </cell>
          <cell r="F382" t="str">
            <v>Ermäßigte Steuer</v>
          </cell>
          <cell r="G382">
            <v>17.899999999999999</v>
          </cell>
        </row>
        <row r="383">
          <cell r="A383">
            <v>612</v>
          </cell>
          <cell r="B383" t="str">
            <v>Rindergulasch (Kita)</v>
          </cell>
          <cell r="D383" t="str">
            <v>Rindfleisch</v>
          </cell>
          <cell r="E383" t="str">
            <v>Ware</v>
          </cell>
          <cell r="F383" t="str">
            <v>Ermäßigte Steuer</v>
          </cell>
          <cell r="G383">
            <v>21.9</v>
          </cell>
        </row>
        <row r="384">
          <cell r="A384">
            <v>613</v>
          </cell>
          <cell r="B384" t="str">
            <v>Putenbrust (Kita)</v>
          </cell>
          <cell r="D384" t="str">
            <v>Wild / Geflügel</v>
          </cell>
          <cell r="E384" t="str">
            <v>Ware</v>
          </cell>
          <cell r="F384" t="str">
            <v>Ermäßigte Steuer</v>
          </cell>
          <cell r="G384">
            <v>17.899999999999999</v>
          </cell>
        </row>
        <row r="385">
          <cell r="A385">
            <v>614</v>
          </cell>
          <cell r="B385" t="str">
            <v>geräucherte Putenbrust (Kita)</v>
          </cell>
          <cell r="D385" t="str">
            <v>Aufschnitt</v>
          </cell>
          <cell r="E385" t="str">
            <v>Ware</v>
          </cell>
          <cell r="F385" t="str">
            <v>Ermäßigte Steuer</v>
          </cell>
          <cell r="G385">
            <v>23.1</v>
          </cell>
        </row>
        <row r="386">
          <cell r="A386">
            <v>615</v>
          </cell>
          <cell r="B386" t="str">
            <v>Lieferung (Kita)</v>
          </cell>
          <cell r="D386" t="str">
            <v>Diverses</v>
          </cell>
          <cell r="E386" t="str">
            <v>Ware</v>
          </cell>
          <cell r="F386" t="str">
            <v>Ermäßigte Steuer</v>
          </cell>
          <cell r="G386">
            <v>5</v>
          </cell>
        </row>
        <row r="387">
          <cell r="A387">
            <v>616</v>
          </cell>
          <cell r="B387" t="str">
            <v>Frikadellen Held</v>
          </cell>
          <cell r="D387" t="str">
            <v>Diverses</v>
          </cell>
          <cell r="E387" t="str">
            <v>Ware</v>
          </cell>
          <cell r="F387" t="str">
            <v>Ermäßigte Steuer</v>
          </cell>
          <cell r="G387">
            <v>1.6</v>
          </cell>
        </row>
        <row r="388">
          <cell r="A388">
            <v>617</v>
          </cell>
          <cell r="B388" t="str">
            <v>Bierbeißer (Held)</v>
          </cell>
          <cell r="D388" t="str">
            <v>Diverses</v>
          </cell>
          <cell r="E388" t="str">
            <v>Ware</v>
          </cell>
          <cell r="F388" t="str">
            <v>Ermäßigte Steuer</v>
          </cell>
          <cell r="G388">
            <v>1.5</v>
          </cell>
        </row>
        <row r="389">
          <cell r="A389">
            <v>618</v>
          </cell>
          <cell r="B389" t="str">
            <v>Geflügelwürstchen (Hoevers Art)</v>
          </cell>
          <cell r="D389" t="str">
            <v>Würstchen</v>
          </cell>
          <cell r="E389" t="str">
            <v>Ware</v>
          </cell>
          <cell r="F389" t="str">
            <v>Ermäßigte Steuer</v>
          </cell>
          <cell r="G389">
            <v>16.899999999999999</v>
          </cell>
        </row>
        <row r="390">
          <cell r="A390">
            <v>1009</v>
          </cell>
          <cell r="B390" t="str">
            <v>R-Hackfleisch</v>
          </cell>
          <cell r="D390" t="str">
            <v>Rindfleisch</v>
          </cell>
          <cell r="E390" t="str">
            <v>Ware</v>
          </cell>
          <cell r="F390" t="str">
            <v>Ermäßigte Steuer</v>
          </cell>
          <cell r="G390">
            <v>19.989999999999998</v>
          </cell>
        </row>
        <row r="391">
          <cell r="A391">
            <v>1088</v>
          </cell>
          <cell r="B391" t="str">
            <v>Gulasch 1/2+1/2</v>
          </cell>
          <cell r="D391" t="str">
            <v>Rindfleisch</v>
          </cell>
          <cell r="E391" t="str">
            <v>Ware</v>
          </cell>
          <cell r="F391" t="str">
            <v>Ermäßigte Steuer</v>
          </cell>
          <cell r="G391">
            <v>20.8</v>
          </cell>
        </row>
        <row r="392">
          <cell r="A392">
            <v>1154</v>
          </cell>
          <cell r="B392" t="str">
            <v>mittlere Schinkenwurst</v>
          </cell>
          <cell r="D392" t="str">
            <v>Aufschnitt</v>
          </cell>
          <cell r="E392" t="str">
            <v>Ware</v>
          </cell>
          <cell r="F392" t="str">
            <v>Ermäßigte Steuer</v>
          </cell>
          <cell r="G392">
            <v>14.2</v>
          </cell>
        </row>
        <row r="393">
          <cell r="A393">
            <v>1155</v>
          </cell>
          <cell r="B393" t="str">
            <v>Hähnchen schenkel 19</v>
          </cell>
          <cell r="D393" t="str">
            <v>Bistro 19%</v>
          </cell>
          <cell r="E393" t="str">
            <v>Ware</v>
          </cell>
          <cell r="F393" t="str">
            <v>Volle Steuer</v>
          </cell>
          <cell r="G393">
            <v>4.0999999999999996</v>
          </cell>
        </row>
        <row r="394">
          <cell r="A394">
            <v>1157</v>
          </cell>
          <cell r="B394" t="str">
            <v>Frikadelle 19</v>
          </cell>
          <cell r="D394" t="str">
            <v>Bistro 19%</v>
          </cell>
          <cell r="E394" t="str">
            <v>Ware</v>
          </cell>
          <cell r="F394" t="str">
            <v>Volle Steuer</v>
          </cell>
          <cell r="G394">
            <v>3.1</v>
          </cell>
        </row>
        <row r="395">
          <cell r="A395">
            <v>1158</v>
          </cell>
          <cell r="B395" t="str">
            <v>Frikadelle mit Salat und Senf</v>
          </cell>
          <cell r="D395" t="str">
            <v>Bistro 19%</v>
          </cell>
          <cell r="E395" t="str">
            <v>Ware</v>
          </cell>
          <cell r="F395" t="str">
            <v>Volle Steuer</v>
          </cell>
          <cell r="G395">
            <v>7.2</v>
          </cell>
        </row>
        <row r="396">
          <cell r="A396">
            <v>1159</v>
          </cell>
          <cell r="B396" t="str">
            <v>LKW mit Salat</v>
          </cell>
          <cell r="D396" t="str">
            <v>Bistro 19%</v>
          </cell>
          <cell r="E396" t="str">
            <v>Ware</v>
          </cell>
          <cell r="F396" t="str">
            <v>Volle Steuer</v>
          </cell>
          <cell r="G396">
            <v>9.1999999999999993</v>
          </cell>
        </row>
        <row r="397">
          <cell r="A397">
            <v>1160</v>
          </cell>
          <cell r="B397" t="str">
            <v>Mittag nur Rindfleisch</v>
          </cell>
          <cell r="D397" t="str">
            <v>Bistro 19%</v>
          </cell>
          <cell r="E397" t="str">
            <v>Ware</v>
          </cell>
          <cell r="F397" t="str">
            <v>Volle Steuer</v>
          </cell>
          <cell r="G397">
            <v>9.8000000000000007</v>
          </cell>
        </row>
        <row r="398">
          <cell r="A398">
            <v>1161</v>
          </cell>
          <cell r="B398" t="str">
            <v>Mittag nur Geflügel</v>
          </cell>
          <cell r="D398" t="str">
            <v>Bistro 19%</v>
          </cell>
          <cell r="E398" t="str">
            <v>Ware</v>
          </cell>
          <cell r="F398" t="str">
            <v>Volle Steuer</v>
          </cell>
          <cell r="G398">
            <v>8.8000000000000007</v>
          </cell>
        </row>
        <row r="399">
          <cell r="A399">
            <v>1163</v>
          </cell>
          <cell r="B399" t="str">
            <v>Mittag nur Schweinefleisch</v>
          </cell>
          <cell r="D399" t="str">
            <v>Bistro 19%</v>
          </cell>
          <cell r="E399" t="str">
            <v>Ware</v>
          </cell>
          <cell r="F399" t="str">
            <v>Volle Steuer</v>
          </cell>
          <cell r="G399">
            <v>8.8000000000000007</v>
          </cell>
        </row>
        <row r="400">
          <cell r="A400">
            <v>1164</v>
          </cell>
          <cell r="B400" t="str">
            <v>Mittagstisch 10€</v>
          </cell>
          <cell r="D400" t="str">
            <v>Bistro 19%</v>
          </cell>
          <cell r="E400" t="str">
            <v>Ware</v>
          </cell>
          <cell r="F400" t="str">
            <v>Volle Steuer</v>
          </cell>
          <cell r="G400">
            <v>11.5</v>
          </cell>
        </row>
        <row r="401">
          <cell r="A401">
            <v>1165</v>
          </cell>
          <cell r="B401" t="str">
            <v>Mittagstisch Rind</v>
          </cell>
          <cell r="D401" t="str">
            <v>Bistro 19%</v>
          </cell>
          <cell r="E401" t="str">
            <v>Ware</v>
          </cell>
          <cell r="F401" t="str">
            <v>Volle Steuer</v>
          </cell>
          <cell r="G401">
            <v>13.5</v>
          </cell>
        </row>
        <row r="402">
          <cell r="A402">
            <v>1166</v>
          </cell>
          <cell r="B402" t="str">
            <v>Hähnchen schenkel mit Salat</v>
          </cell>
          <cell r="D402" t="str">
            <v>Bistro 19%</v>
          </cell>
          <cell r="E402" t="str">
            <v>Ware</v>
          </cell>
          <cell r="F402" t="str">
            <v>Volle Steuer</v>
          </cell>
          <cell r="G402">
            <v>8.9</v>
          </cell>
        </row>
        <row r="403">
          <cell r="A403">
            <v>1167</v>
          </cell>
          <cell r="B403" t="str">
            <v>Gulaschsuppe m. Brötchen</v>
          </cell>
          <cell r="D403" t="str">
            <v>Bistro 19%</v>
          </cell>
          <cell r="E403" t="str">
            <v>Ware</v>
          </cell>
          <cell r="F403" t="str">
            <v>Volle Steuer</v>
          </cell>
          <cell r="G403">
            <v>7.9</v>
          </cell>
        </row>
        <row r="404">
          <cell r="A404">
            <v>1168</v>
          </cell>
          <cell r="B404" t="str">
            <v>Erbsensuppe mit Wurst</v>
          </cell>
          <cell r="D404" t="str">
            <v>Bistro 19%</v>
          </cell>
          <cell r="E404" t="str">
            <v>Ware</v>
          </cell>
          <cell r="F404" t="str">
            <v>Volle Steuer</v>
          </cell>
          <cell r="G404">
            <v>8.9</v>
          </cell>
        </row>
        <row r="405">
          <cell r="A405">
            <v>1169</v>
          </cell>
          <cell r="B405" t="str">
            <v>Grünkohl mit Wurst</v>
          </cell>
          <cell r="D405" t="str">
            <v>Bistro 19%</v>
          </cell>
          <cell r="E405" t="str">
            <v>Ware</v>
          </cell>
          <cell r="F405" t="str">
            <v>Volle Steuer</v>
          </cell>
          <cell r="G405">
            <v>8.9</v>
          </cell>
        </row>
        <row r="406">
          <cell r="A406">
            <v>1170</v>
          </cell>
          <cell r="B406" t="str">
            <v>Lauchcremesuppe mit Hackfleisch</v>
          </cell>
          <cell r="D406" t="str">
            <v>Bistro 19%</v>
          </cell>
          <cell r="E406" t="str">
            <v>Ware</v>
          </cell>
          <cell r="F406" t="str">
            <v>Volle Steuer</v>
          </cell>
          <cell r="G406">
            <v>8.9</v>
          </cell>
        </row>
        <row r="407">
          <cell r="A407">
            <v>1171</v>
          </cell>
          <cell r="B407" t="str">
            <v>Gesellen Frühstück</v>
          </cell>
          <cell r="D407" t="str">
            <v>Bistro 19%</v>
          </cell>
          <cell r="E407" t="str">
            <v>Ware</v>
          </cell>
          <cell r="F407" t="str">
            <v>Volle Steuer</v>
          </cell>
          <cell r="G407">
            <v>7.5</v>
          </cell>
        </row>
        <row r="408">
          <cell r="A408">
            <v>1172</v>
          </cell>
          <cell r="B408" t="str">
            <v>Azubi Frühstück</v>
          </cell>
          <cell r="D408" t="str">
            <v>Bistro 19%</v>
          </cell>
          <cell r="E408" t="str">
            <v>Ware</v>
          </cell>
          <cell r="F408" t="str">
            <v>Volle Steuer</v>
          </cell>
          <cell r="G408">
            <v>6.5</v>
          </cell>
        </row>
        <row r="409">
          <cell r="A409">
            <v>1173</v>
          </cell>
          <cell r="B409" t="str">
            <v>Bratwurst (alleine)</v>
          </cell>
          <cell r="D409" t="str">
            <v>Bistro 19%</v>
          </cell>
          <cell r="E409" t="str">
            <v>Ware</v>
          </cell>
          <cell r="F409" t="str">
            <v>Volle Steuer</v>
          </cell>
          <cell r="G409">
            <v>3.5</v>
          </cell>
        </row>
        <row r="410">
          <cell r="A410">
            <v>1174</v>
          </cell>
          <cell r="B410" t="str">
            <v>Fleischkäsebrötchen</v>
          </cell>
          <cell r="D410" t="str">
            <v>Bistro 19%</v>
          </cell>
          <cell r="E410" t="str">
            <v>Ware</v>
          </cell>
          <cell r="F410" t="str">
            <v>Volle Steuer</v>
          </cell>
          <cell r="G410">
            <v>4.9000000000000004</v>
          </cell>
        </row>
        <row r="411">
          <cell r="A411">
            <v>1300</v>
          </cell>
          <cell r="B411" t="str">
            <v>Belegte Brötchen</v>
          </cell>
          <cell r="D411" t="str">
            <v>Fingerfood 19</v>
          </cell>
          <cell r="E411" t="str">
            <v>Ware</v>
          </cell>
          <cell r="F411" t="str">
            <v>Volle Steuer</v>
          </cell>
          <cell r="G411">
            <v>2.8</v>
          </cell>
        </row>
        <row r="412">
          <cell r="A412">
            <v>6000</v>
          </cell>
          <cell r="B412" t="str">
            <v>Cola</v>
          </cell>
          <cell r="D412" t="str">
            <v>Getränke 19%</v>
          </cell>
          <cell r="E412" t="str">
            <v>Ware</v>
          </cell>
          <cell r="F412" t="str">
            <v>Volle Steuer</v>
          </cell>
          <cell r="G412">
            <v>2.2999999999999998</v>
          </cell>
        </row>
        <row r="413">
          <cell r="A413">
            <v>6001</v>
          </cell>
          <cell r="B413" t="str">
            <v>Fanta</v>
          </cell>
          <cell r="D413" t="str">
            <v>Getränke 19%</v>
          </cell>
          <cell r="E413" t="str">
            <v>Ware</v>
          </cell>
          <cell r="F413" t="str">
            <v>Volle Steuer</v>
          </cell>
          <cell r="G413">
            <v>2.2999999999999998</v>
          </cell>
        </row>
        <row r="414">
          <cell r="A414">
            <v>6002</v>
          </cell>
          <cell r="B414" t="str">
            <v>Saft-Schorle</v>
          </cell>
          <cell r="D414" t="str">
            <v>Getränke 19%</v>
          </cell>
          <cell r="E414" t="str">
            <v>Ware</v>
          </cell>
          <cell r="F414" t="str">
            <v>Volle Steuer</v>
          </cell>
          <cell r="G414">
            <v>2.7</v>
          </cell>
        </row>
        <row r="415">
          <cell r="A415">
            <v>6003</v>
          </cell>
          <cell r="B415" t="str">
            <v>Mineralwasser</v>
          </cell>
          <cell r="D415" t="str">
            <v>Getränke 19%</v>
          </cell>
          <cell r="E415" t="str">
            <v>Ware</v>
          </cell>
          <cell r="F415" t="str">
            <v>Volle Steuer</v>
          </cell>
          <cell r="G415">
            <v>2.2000000000000002</v>
          </cell>
        </row>
        <row r="416">
          <cell r="A416">
            <v>6004</v>
          </cell>
          <cell r="B416" t="str">
            <v>Apfelsaftschorle</v>
          </cell>
          <cell r="D416" t="str">
            <v>Getränke 19%</v>
          </cell>
          <cell r="E416" t="str">
            <v>Ware</v>
          </cell>
          <cell r="F416" t="str">
            <v>Volle Steuer</v>
          </cell>
          <cell r="G416">
            <v>2.6</v>
          </cell>
        </row>
        <row r="417">
          <cell r="A417">
            <v>6010</v>
          </cell>
          <cell r="B417" t="str">
            <v>Espresso</v>
          </cell>
          <cell r="D417" t="str">
            <v>Getränke 19%</v>
          </cell>
          <cell r="E417" t="str">
            <v>Ware</v>
          </cell>
          <cell r="F417" t="str">
            <v>Volle Steuer</v>
          </cell>
          <cell r="G417">
            <v>2</v>
          </cell>
        </row>
        <row r="418">
          <cell r="A418">
            <v>6011</v>
          </cell>
          <cell r="B418" t="str">
            <v>Kaffee</v>
          </cell>
          <cell r="D418" t="str">
            <v>Getränke 19%</v>
          </cell>
          <cell r="E418" t="str">
            <v>Ware</v>
          </cell>
          <cell r="F418" t="str">
            <v>Volle Steuer</v>
          </cell>
          <cell r="G418">
            <v>2.1</v>
          </cell>
        </row>
        <row r="419">
          <cell r="A419">
            <v>6012</v>
          </cell>
          <cell r="B419" t="str">
            <v>Cappuccino</v>
          </cell>
          <cell r="D419" t="str">
            <v>Getränke 19%</v>
          </cell>
          <cell r="E419" t="str">
            <v>Ware</v>
          </cell>
          <cell r="F419" t="str">
            <v>Volle Steuer</v>
          </cell>
          <cell r="G419">
            <v>2.5</v>
          </cell>
        </row>
        <row r="420">
          <cell r="A420">
            <v>6013</v>
          </cell>
          <cell r="B420" t="str">
            <v>Latte Macchiato</v>
          </cell>
          <cell r="D420" t="str">
            <v>Getränke 19%</v>
          </cell>
          <cell r="E420" t="str">
            <v>Ware</v>
          </cell>
          <cell r="F420" t="str">
            <v>Volle Steuer</v>
          </cell>
          <cell r="G420">
            <v>2.7</v>
          </cell>
        </row>
        <row r="421">
          <cell r="A421">
            <v>6014</v>
          </cell>
          <cell r="B421" t="str">
            <v>Tee</v>
          </cell>
          <cell r="D421" t="str">
            <v>Getränke 19%</v>
          </cell>
          <cell r="E421" t="str">
            <v>Ware</v>
          </cell>
          <cell r="F421" t="str">
            <v>Volle Steuer</v>
          </cell>
          <cell r="G421">
            <v>2.2000000000000002</v>
          </cell>
        </row>
        <row r="422">
          <cell r="A422">
            <v>6015</v>
          </cell>
          <cell r="B422" t="str">
            <v>Pfeffer minztee</v>
          </cell>
          <cell r="D422" t="str">
            <v>Getränke 19%</v>
          </cell>
          <cell r="E422" t="str">
            <v>Ware</v>
          </cell>
          <cell r="F422" t="str">
            <v>Volle Steuer</v>
          </cell>
          <cell r="G422">
            <v>2.2000000000000002</v>
          </cell>
        </row>
        <row r="423">
          <cell r="A423">
            <v>7000</v>
          </cell>
          <cell r="B423" t="str">
            <v>Kaffee to go</v>
          </cell>
          <cell r="D423" t="str">
            <v>Getränke 7%</v>
          </cell>
          <cell r="E423" t="str">
            <v>Ware</v>
          </cell>
          <cell r="F423" t="str">
            <v>Ermäßigte Steuer</v>
          </cell>
          <cell r="G423">
            <v>1.9</v>
          </cell>
        </row>
        <row r="424">
          <cell r="A424">
            <v>7003</v>
          </cell>
          <cell r="B424" t="str">
            <v>Espresso</v>
          </cell>
          <cell r="D424" t="str">
            <v>Getränke 7%</v>
          </cell>
          <cell r="E424" t="str">
            <v>Ware</v>
          </cell>
          <cell r="F424" t="str">
            <v>Ermäßigte Steuer</v>
          </cell>
          <cell r="G424">
            <v>2</v>
          </cell>
        </row>
        <row r="425">
          <cell r="A425">
            <v>9998</v>
          </cell>
          <cell r="B425" t="str">
            <v>Stück</v>
          </cell>
          <cell r="E425" t="str">
            <v>Ware</v>
          </cell>
          <cell r="F425" t="str">
            <v>Ermäßigte Steuer</v>
          </cell>
        </row>
        <row r="426">
          <cell r="A426">
            <v>999999</v>
          </cell>
          <cell r="B426" t="str">
            <v>Test-TSE</v>
          </cell>
          <cell r="E426" t="str">
            <v>Ware</v>
          </cell>
          <cell r="F426" t="str">
            <v>Ermäßigte Steuer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_Rechnung"/>
      <sheetName val="Formular_Angebot"/>
      <sheetName val="Kundenübersicht"/>
      <sheetName val="Artikelstamm_Preise"/>
      <sheetName val="zum Ausdrucken"/>
      <sheetName val="Bestellformular08-24"/>
      <sheetName val="Tabelle2"/>
      <sheetName val="Preise Breuer"/>
      <sheetName val="extern"/>
      <sheetName val="EK Preise Fleisch"/>
    </sheetNames>
    <sheetDataSet>
      <sheetData sheetId="0"/>
      <sheetData sheetId="1"/>
      <sheetData sheetId="2"/>
      <sheetData sheetId="3"/>
      <sheetData sheetId="4">
        <row r="1">
          <cell r="A1" t="str">
            <v>Normales Sortiment</v>
          </cell>
          <cell r="B1"/>
          <cell r="C1" t="str">
            <v>Endgültig:</v>
          </cell>
          <cell r="D1"/>
          <cell r="E1">
            <v>45488</v>
          </cell>
          <cell r="F1"/>
          <cell r="G1">
            <v>44995</v>
          </cell>
          <cell r="H1"/>
          <cell r="I1">
            <v>44880</v>
          </cell>
          <cell r="J1">
            <v>7.0000000000000007E-2</v>
          </cell>
          <cell r="K1"/>
          <cell r="L1">
            <v>44713</v>
          </cell>
          <cell r="M1">
            <v>7.0000000000000007E-2</v>
          </cell>
          <cell r="N1">
            <v>44650</v>
          </cell>
          <cell r="O1">
            <v>0.06</v>
          </cell>
          <cell r="P1">
            <v>44470</v>
          </cell>
          <cell r="Q1">
            <v>0.03</v>
          </cell>
          <cell r="R1"/>
        </row>
        <row r="2">
          <cell r="A2">
            <v>1</v>
          </cell>
          <cell r="B2" t="str">
            <v>Leberwurst</v>
          </cell>
          <cell r="C2"/>
          <cell r="D2">
            <v>2.5104602510460268</v>
          </cell>
          <cell r="E2">
            <v>24.5</v>
          </cell>
          <cell r="F2">
            <v>9.1324200913241924</v>
          </cell>
          <cell r="G2">
            <v>23.9</v>
          </cell>
          <cell r="H2">
            <v>6.8292682926829116</v>
          </cell>
          <cell r="I2">
            <v>21.9</v>
          </cell>
          <cell r="J2" t="str">
            <v>€/kg</v>
          </cell>
          <cell r="K2">
            <v>6.2176165803108745</v>
          </cell>
          <cell r="L2">
            <v>20.5</v>
          </cell>
          <cell r="M2" t="str">
            <v>€/kg</v>
          </cell>
          <cell r="N2">
            <v>19.3</v>
          </cell>
          <cell r="O2" t="str">
            <v>€/kg</v>
          </cell>
          <cell r="P2">
            <v>18.3</v>
          </cell>
          <cell r="Q2" t="str">
            <v>€/kg</v>
          </cell>
          <cell r="R2"/>
        </row>
        <row r="3">
          <cell r="A3">
            <v>2</v>
          </cell>
          <cell r="B3" t="str">
            <v>Schinken wurst</v>
          </cell>
          <cell r="C3"/>
          <cell r="D3">
            <v>3.3195020746887707</v>
          </cell>
          <cell r="E3">
            <v>24.9</v>
          </cell>
          <cell r="F3">
            <v>9.545454545454561</v>
          </cell>
          <cell r="G3">
            <v>24.1</v>
          </cell>
          <cell r="H3">
            <v>4.7619047619047592</v>
          </cell>
          <cell r="I3">
            <v>22</v>
          </cell>
          <cell r="J3" t="str">
            <v>€/kg</v>
          </cell>
          <cell r="K3">
            <v>5.5276381909547894</v>
          </cell>
          <cell r="L3">
            <v>21</v>
          </cell>
          <cell r="M3" t="str">
            <v>€/kg</v>
          </cell>
          <cell r="N3">
            <v>19.899999999999999</v>
          </cell>
          <cell r="O3" t="str">
            <v>€/kg</v>
          </cell>
          <cell r="P3">
            <v>18.899999999999999</v>
          </cell>
          <cell r="Q3" t="str">
            <v>€/kg</v>
          </cell>
          <cell r="R3"/>
        </row>
        <row r="4">
          <cell r="A4">
            <v>3</v>
          </cell>
          <cell r="B4" t="str">
            <v>Gekochter Schinken</v>
          </cell>
          <cell r="C4"/>
          <cell r="D4">
            <v>1.2698412698412653</v>
          </cell>
          <cell r="E4">
            <v>31.9</v>
          </cell>
          <cell r="F4">
            <v>7.8767123287671268</v>
          </cell>
          <cell r="G4">
            <v>31.5</v>
          </cell>
          <cell r="H4">
            <v>2.097902097902093</v>
          </cell>
          <cell r="I4">
            <v>29.2</v>
          </cell>
          <cell r="J4" t="str">
            <v>€/kg</v>
          </cell>
          <cell r="K4">
            <v>7.1161048689138653</v>
          </cell>
          <cell r="L4">
            <v>28.6</v>
          </cell>
          <cell r="M4" t="str">
            <v>€/kg</v>
          </cell>
          <cell r="N4">
            <v>26.7</v>
          </cell>
          <cell r="O4" t="str">
            <v>€/kg</v>
          </cell>
          <cell r="P4">
            <v>25.1</v>
          </cell>
          <cell r="Q4" t="str">
            <v>€/kg</v>
          </cell>
          <cell r="R4"/>
        </row>
        <row r="5">
          <cell r="A5">
            <v>4</v>
          </cell>
          <cell r="B5" t="str">
            <v>Schinken speck</v>
          </cell>
          <cell r="C5"/>
          <cell r="D5">
            <v>1.2422360248447148</v>
          </cell>
          <cell r="E5">
            <v>32.6</v>
          </cell>
          <cell r="F5">
            <v>9.1525423728813564</v>
          </cell>
          <cell r="G5">
            <v>32.200000000000003</v>
          </cell>
          <cell r="H5">
            <v>2.4305555555555571</v>
          </cell>
          <cell r="I5">
            <v>29.5</v>
          </cell>
          <cell r="J5" t="str">
            <v>€/kg</v>
          </cell>
          <cell r="K5">
            <v>7.8651685393258504</v>
          </cell>
          <cell r="L5">
            <v>28.8</v>
          </cell>
          <cell r="M5" t="str">
            <v>€/kg</v>
          </cell>
          <cell r="N5">
            <v>26.7</v>
          </cell>
          <cell r="O5" t="str">
            <v>€/kg</v>
          </cell>
          <cell r="P5">
            <v>25.1</v>
          </cell>
          <cell r="Q5" t="str">
            <v>€/kg</v>
          </cell>
          <cell r="R5"/>
        </row>
        <row r="6">
          <cell r="A6">
            <v>5</v>
          </cell>
          <cell r="B6" t="str">
            <v>Frankfurter Würstchen</v>
          </cell>
          <cell r="C6"/>
          <cell r="D6">
            <v>1.0050251256281513</v>
          </cell>
          <cell r="E6">
            <v>20.100000000000001</v>
          </cell>
          <cell r="F6">
            <v>5.2910052910052912</v>
          </cell>
          <cell r="G6">
            <v>19.899999999999999</v>
          </cell>
          <cell r="H6">
            <v>3.8461538461538396</v>
          </cell>
          <cell r="I6">
            <v>18.899999999999999</v>
          </cell>
          <cell r="J6" t="str">
            <v>€/kg</v>
          </cell>
          <cell r="K6">
            <v>5.8139534883720927</v>
          </cell>
          <cell r="L6">
            <v>18.2</v>
          </cell>
          <cell r="M6" t="str">
            <v>€/kg</v>
          </cell>
          <cell r="N6">
            <v>17.2</v>
          </cell>
          <cell r="O6" t="str">
            <v>€/kg</v>
          </cell>
          <cell r="P6">
            <v>16.3</v>
          </cell>
          <cell r="Q6" t="str">
            <v>€/kg</v>
          </cell>
          <cell r="R6"/>
        </row>
        <row r="7">
          <cell r="A7">
            <v>6</v>
          </cell>
          <cell r="B7" t="str">
            <v>geräucherte Mettwurst</v>
          </cell>
          <cell r="C7"/>
          <cell r="D7">
            <v>4.1884816753926515</v>
          </cell>
          <cell r="E7">
            <v>19.899999999999999</v>
          </cell>
          <cell r="F7">
            <v>9.142857142857153</v>
          </cell>
          <cell r="G7">
            <v>19.100000000000001</v>
          </cell>
          <cell r="H7">
            <v>2.9411764705882462</v>
          </cell>
          <cell r="I7">
            <v>17.5</v>
          </cell>
          <cell r="J7" t="str">
            <v>€/kg</v>
          </cell>
          <cell r="K7">
            <v>6.25</v>
          </cell>
          <cell r="L7">
            <v>17</v>
          </cell>
          <cell r="M7" t="str">
            <v>€/kg</v>
          </cell>
          <cell r="N7">
            <v>16</v>
          </cell>
          <cell r="O7" t="str">
            <v>€/kg</v>
          </cell>
          <cell r="P7">
            <v>15.1</v>
          </cell>
          <cell r="Q7" t="str">
            <v>€/kg</v>
          </cell>
          <cell r="R7"/>
        </row>
        <row r="8">
          <cell r="A8">
            <v>7</v>
          </cell>
          <cell r="B8" t="str">
            <v>Mett</v>
          </cell>
          <cell r="C8"/>
          <cell r="D8">
            <v>2.5806451612903203</v>
          </cell>
          <cell r="E8">
            <v>15.9</v>
          </cell>
          <cell r="F8">
            <v>9.1549295774647987</v>
          </cell>
          <cell r="G8">
            <v>15.5</v>
          </cell>
          <cell r="H8">
            <v>1.4285714285714306</v>
          </cell>
          <cell r="I8">
            <v>14.2</v>
          </cell>
          <cell r="J8" t="str">
            <v>€/kg</v>
          </cell>
          <cell r="K8">
            <v>6.0606060606060623</v>
          </cell>
          <cell r="L8">
            <v>14</v>
          </cell>
          <cell r="M8" t="str">
            <v>€/kg</v>
          </cell>
          <cell r="N8">
            <v>13.2</v>
          </cell>
          <cell r="O8" t="str">
            <v>€/kg</v>
          </cell>
          <cell r="P8">
            <v>12.4</v>
          </cell>
          <cell r="Q8" t="str">
            <v>€/kg</v>
          </cell>
          <cell r="R8"/>
        </row>
        <row r="9">
          <cell r="A9">
            <v>8</v>
          </cell>
          <cell r="B9" t="str">
            <v>frische Bratwurst</v>
          </cell>
          <cell r="C9"/>
          <cell r="D9">
            <v>5.9171597633136201</v>
          </cell>
          <cell r="E9">
            <v>17.899999999999999</v>
          </cell>
          <cell r="F9">
            <v>9.0322580645161139</v>
          </cell>
          <cell r="G9">
            <v>16.899999999999999</v>
          </cell>
          <cell r="H9">
            <v>1.3071895424836555</v>
          </cell>
          <cell r="I9">
            <v>15.5</v>
          </cell>
          <cell r="J9" t="str">
            <v>€/kg</v>
          </cell>
          <cell r="K9">
            <v>6.2500000000000142</v>
          </cell>
          <cell r="L9">
            <v>15.3</v>
          </cell>
          <cell r="M9" t="str">
            <v>€/kg</v>
          </cell>
          <cell r="N9">
            <v>14.4</v>
          </cell>
          <cell r="O9" t="str">
            <v>€/kg</v>
          </cell>
          <cell r="P9">
            <v>12.6</v>
          </cell>
          <cell r="Q9" t="str">
            <v>€/kg</v>
          </cell>
          <cell r="R9"/>
        </row>
        <row r="10">
          <cell r="A10">
            <v>9</v>
          </cell>
          <cell r="B10" t="str">
            <v>Schweinehackfleisch</v>
          </cell>
          <cell r="C10"/>
          <cell r="D10">
            <v>6.2893081761006044</v>
          </cell>
          <cell r="E10">
            <v>16.899999999999999</v>
          </cell>
          <cell r="F10">
            <v>7.4324324324324209</v>
          </cell>
          <cell r="G10">
            <v>15.9</v>
          </cell>
          <cell r="H10">
            <v>15.625</v>
          </cell>
          <cell r="I10">
            <v>14.8</v>
          </cell>
          <cell r="J10" t="str">
            <v>€/kg</v>
          </cell>
          <cell r="K10">
            <v>7.5630252100840494</v>
          </cell>
          <cell r="L10">
            <v>12.8</v>
          </cell>
          <cell r="M10" t="str">
            <v>€/kg</v>
          </cell>
          <cell r="N10">
            <v>11.9</v>
          </cell>
          <cell r="O10" t="str">
            <v>€/kg</v>
          </cell>
          <cell r="P10">
            <v>10.9</v>
          </cell>
          <cell r="Q10" t="str">
            <v>€/kg</v>
          </cell>
          <cell r="R10"/>
        </row>
        <row r="11">
          <cell r="A11">
            <v>10</v>
          </cell>
          <cell r="B11" t="str">
            <v>Aufschnitt</v>
          </cell>
          <cell r="C11"/>
          <cell r="D11">
            <v>3.4042553191489304</v>
          </cell>
          <cell r="E11">
            <v>24.3</v>
          </cell>
          <cell r="F11">
            <v>9.3023255813953512</v>
          </cell>
          <cell r="G11">
            <v>23.5</v>
          </cell>
          <cell r="H11">
            <v>4.8780487804878021</v>
          </cell>
          <cell r="I11">
            <v>21.5</v>
          </cell>
          <cell r="J11" t="str">
            <v>€/kg</v>
          </cell>
          <cell r="K11">
            <v>6.2176165803108745</v>
          </cell>
          <cell r="L11">
            <v>20.5</v>
          </cell>
          <cell r="M11" t="str">
            <v>€/kg</v>
          </cell>
          <cell r="N11">
            <v>19.3</v>
          </cell>
          <cell r="O11" t="str">
            <v>€/kg</v>
          </cell>
          <cell r="P11">
            <v>18.3</v>
          </cell>
          <cell r="Q11" t="str">
            <v>€/kg</v>
          </cell>
          <cell r="R11"/>
        </row>
        <row r="12">
          <cell r="A12">
            <v>11</v>
          </cell>
          <cell r="B12" t="str">
            <v>Braten aufschnitt</v>
          </cell>
          <cell r="C12"/>
          <cell r="D12">
            <v>1.0958904109589014</v>
          </cell>
          <cell r="E12">
            <v>36.9</v>
          </cell>
          <cell r="F12">
            <v>8.9552238805970177</v>
          </cell>
          <cell r="G12">
            <v>36.5</v>
          </cell>
          <cell r="H12">
            <v>1.2084592145015023</v>
          </cell>
          <cell r="I12">
            <v>33.5</v>
          </cell>
          <cell r="J12" t="str">
            <v>€/kg</v>
          </cell>
          <cell r="K12">
            <v>6.0897435897436054</v>
          </cell>
          <cell r="L12">
            <v>33.1</v>
          </cell>
          <cell r="M12" t="str">
            <v>€/kg</v>
          </cell>
          <cell r="N12">
            <v>31.2</v>
          </cell>
          <cell r="O12" t="str">
            <v>€/kg</v>
          </cell>
          <cell r="P12">
            <v>29.4</v>
          </cell>
          <cell r="Q12" t="str">
            <v>€/kg</v>
          </cell>
          <cell r="R12"/>
        </row>
        <row r="13">
          <cell r="A13">
            <v>12</v>
          </cell>
          <cell r="B13" t="str">
            <v>Cornedbeef</v>
          </cell>
          <cell r="C13"/>
          <cell r="D13">
            <v>1.4035087719298076</v>
          </cell>
          <cell r="E13">
            <v>28.9</v>
          </cell>
          <cell r="F13">
            <v>32.558139534883736</v>
          </cell>
          <cell r="G13">
            <v>28.5</v>
          </cell>
          <cell r="H13">
            <v>4.8780487804878021</v>
          </cell>
          <cell r="I13">
            <v>21.5</v>
          </cell>
          <cell r="J13" t="str">
            <v>€/kg</v>
          </cell>
          <cell r="K13">
            <v>6.2176165803108745</v>
          </cell>
          <cell r="L13">
            <v>20.5</v>
          </cell>
          <cell r="M13" t="str">
            <v>€/kg</v>
          </cell>
          <cell r="N13">
            <v>19.3</v>
          </cell>
          <cell r="O13" t="str">
            <v>€/kg</v>
          </cell>
          <cell r="P13">
            <v>18.3</v>
          </cell>
          <cell r="Q13" t="str">
            <v>€/kg</v>
          </cell>
          <cell r="R13"/>
        </row>
        <row r="14">
          <cell r="A14">
            <v>13</v>
          </cell>
          <cell r="B14" t="str">
            <v>Beste Blutwurst</v>
          </cell>
          <cell r="C14"/>
          <cell r="D14">
            <v>0.97087378640776478</v>
          </cell>
          <cell r="E14">
            <v>20.8</v>
          </cell>
          <cell r="F14">
            <v>8.9947089947090006</v>
          </cell>
          <cell r="G14">
            <v>20.6</v>
          </cell>
          <cell r="H14">
            <v>3.8461538461538396</v>
          </cell>
          <cell r="I14">
            <v>18.899999999999999</v>
          </cell>
          <cell r="J14" t="str">
            <v>€/kg</v>
          </cell>
          <cell r="K14">
            <v>7.058823529411768</v>
          </cell>
          <cell r="L14">
            <v>18.2</v>
          </cell>
          <cell r="M14" t="str">
            <v>€/kg</v>
          </cell>
          <cell r="N14">
            <v>17</v>
          </cell>
          <cell r="O14" t="str">
            <v>€/kg</v>
          </cell>
          <cell r="P14">
            <v>16.100000000000001</v>
          </cell>
          <cell r="Q14" t="str">
            <v>€/kg</v>
          </cell>
          <cell r="R14"/>
        </row>
        <row r="15">
          <cell r="A15">
            <v>14</v>
          </cell>
          <cell r="B15" t="str">
            <v>Roastbeef</v>
          </cell>
          <cell r="C15"/>
          <cell r="D15">
            <v>2.0036429872495489</v>
          </cell>
          <cell r="E15">
            <v>56</v>
          </cell>
          <cell r="F15">
            <v>10.020040080160328</v>
          </cell>
          <cell r="G15">
            <v>54.9</v>
          </cell>
          <cell r="H15">
            <v>2.2540983606557461</v>
          </cell>
          <cell r="I15">
            <v>49.9</v>
          </cell>
          <cell r="J15" t="str">
            <v>€/kg</v>
          </cell>
          <cell r="K15">
            <v>7.0175438596491091</v>
          </cell>
          <cell r="L15">
            <v>48.8</v>
          </cell>
          <cell r="M15" t="str">
            <v>€/kg</v>
          </cell>
          <cell r="N15">
            <v>45.6</v>
          </cell>
          <cell r="O15" t="str">
            <v>€/kg</v>
          </cell>
          <cell r="P15">
            <v>42.95</v>
          </cell>
          <cell r="Q15" t="str">
            <v>€/kg</v>
          </cell>
          <cell r="R15"/>
        </row>
        <row r="16">
          <cell r="A16">
            <v>15</v>
          </cell>
          <cell r="B16" t="str">
            <v>Pasteten aufschnitt</v>
          </cell>
          <cell r="C16"/>
          <cell r="D16">
            <v>1.4760147601475921</v>
          </cell>
          <cell r="E16">
            <v>27.5</v>
          </cell>
          <cell r="F16">
            <v>8.8353413654618578</v>
          </cell>
          <cell r="G16">
            <v>27.1</v>
          </cell>
          <cell r="H16">
            <v>6.8669527896995533</v>
          </cell>
          <cell r="I16">
            <v>24.9</v>
          </cell>
          <cell r="J16" t="str">
            <v>€/kg</v>
          </cell>
          <cell r="K16">
            <v>6.8807339449541303</v>
          </cell>
          <cell r="L16">
            <v>23.3</v>
          </cell>
          <cell r="M16" t="str">
            <v>€/kg</v>
          </cell>
          <cell r="N16">
            <v>21.8</v>
          </cell>
          <cell r="O16" t="str">
            <v>€/kg</v>
          </cell>
          <cell r="P16">
            <v>20.497</v>
          </cell>
          <cell r="Q16" t="str">
            <v>€/kg</v>
          </cell>
          <cell r="R16"/>
        </row>
        <row r="17">
          <cell r="A17">
            <v>16</v>
          </cell>
          <cell r="B17" t="str">
            <v>Wacholder speck</v>
          </cell>
          <cell r="C17"/>
          <cell r="D17">
            <v>1.7777777777777715</v>
          </cell>
          <cell r="E17">
            <v>22.9</v>
          </cell>
          <cell r="F17">
            <v>7.1428571428571388</v>
          </cell>
          <cell r="G17">
            <v>22.5</v>
          </cell>
          <cell r="H17">
            <v>0</v>
          </cell>
          <cell r="I17">
            <v>21</v>
          </cell>
          <cell r="J17" t="str">
            <v>€/kg</v>
          </cell>
          <cell r="K17">
            <v>6.0606060606060481</v>
          </cell>
          <cell r="L17">
            <v>21</v>
          </cell>
          <cell r="M17" t="str">
            <v>€/kg</v>
          </cell>
          <cell r="N17">
            <v>19.8</v>
          </cell>
          <cell r="O17" t="str">
            <v>€/kg</v>
          </cell>
          <cell r="P17">
            <v>18.7</v>
          </cell>
          <cell r="Q17" t="str">
            <v>€/kg</v>
          </cell>
          <cell r="R17"/>
        </row>
        <row r="18">
          <cell r="A18">
            <v>17</v>
          </cell>
          <cell r="B18" t="str">
            <v>einfache Blutwurst</v>
          </cell>
          <cell r="C18"/>
          <cell r="D18">
            <v>2.2857142857142776</v>
          </cell>
          <cell r="E18">
            <v>17.899999999999999</v>
          </cell>
          <cell r="F18">
            <v>10.062893081761004</v>
          </cell>
          <cell r="G18">
            <v>17.5</v>
          </cell>
          <cell r="H18">
            <v>21.374045801526719</v>
          </cell>
          <cell r="I18">
            <v>15.9</v>
          </cell>
          <cell r="J18" t="str">
            <v>€/kg</v>
          </cell>
          <cell r="K18">
            <v>6.5387117761873981</v>
          </cell>
          <cell r="L18">
            <v>13.1</v>
          </cell>
          <cell r="M18" t="str">
            <v>€/kg</v>
          </cell>
          <cell r="N18">
            <v>12.295999999999999</v>
          </cell>
          <cell r="O18" t="str">
            <v>€/kg</v>
          </cell>
          <cell r="P18">
            <v>11.6</v>
          </cell>
          <cell r="Q18" t="str">
            <v>€/kg</v>
          </cell>
          <cell r="R18"/>
        </row>
        <row r="19">
          <cell r="A19">
            <v>18</v>
          </cell>
          <cell r="B19" t="str">
            <v>Fleischwurst im Ring</v>
          </cell>
          <cell r="C19"/>
          <cell r="D19">
            <v>2.0512820512820582</v>
          </cell>
          <cell r="E19">
            <v>19.899999999999999</v>
          </cell>
          <cell r="F19">
            <v>8.9385474860335279</v>
          </cell>
          <cell r="G19">
            <v>19.5</v>
          </cell>
          <cell r="H19">
            <v>8.4848484848484702</v>
          </cell>
          <cell r="I19">
            <v>17.899999999999999</v>
          </cell>
          <cell r="J19" t="str">
            <v>€/kg</v>
          </cell>
          <cell r="K19">
            <v>6.4516129032257936</v>
          </cell>
          <cell r="L19">
            <v>16.5</v>
          </cell>
          <cell r="M19" t="str">
            <v>€/kg</v>
          </cell>
          <cell r="N19">
            <v>15.5</v>
          </cell>
          <cell r="O19" t="str">
            <v>€/kg</v>
          </cell>
          <cell r="P19">
            <v>14.6</v>
          </cell>
          <cell r="Q19" t="str">
            <v>€/kg</v>
          </cell>
          <cell r="R19"/>
        </row>
        <row r="20">
          <cell r="A20">
            <v>19</v>
          </cell>
          <cell r="B20" t="str">
            <v>Schinken krakauer</v>
          </cell>
          <cell r="C20"/>
          <cell r="D20">
            <v>1.0256410256410362</v>
          </cell>
          <cell r="E20">
            <v>19.7</v>
          </cell>
          <cell r="F20">
            <v>8.9385474860335279</v>
          </cell>
          <cell r="G20">
            <v>19.5</v>
          </cell>
          <cell r="H20">
            <v>8.4848484848484702</v>
          </cell>
          <cell r="I20">
            <v>17.899999999999999</v>
          </cell>
          <cell r="J20" t="str">
            <v>€/kg</v>
          </cell>
          <cell r="K20">
            <v>6.4516129032257936</v>
          </cell>
          <cell r="L20">
            <v>16.5</v>
          </cell>
          <cell r="M20" t="str">
            <v>€/kg</v>
          </cell>
          <cell r="N20">
            <v>15.5</v>
          </cell>
          <cell r="O20" t="str">
            <v>€/kg</v>
          </cell>
          <cell r="P20">
            <v>14.6</v>
          </cell>
          <cell r="Q20" t="str">
            <v>€/kg</v>
          </cell>
          <cell r="R20"/>
        </row>
        <row r="21">
          <cell r="A21">
            <v>20</v>
          </cell>
          <cell r="B21" t="str">
            <v>Sülzen aufschnitt</v>
          </cell>
          <cell r="C21"/>
          <cell r="D21">
            <v>3.4042553191489304</v>
          </cell>
          <cell r="E21">
            <v>24.3</v>
          </cell>
          <cell r="F21">
            <v>9.3023255813953512</v>
          </cell>
          <cell r="G21">
            <v>23.5</v>
          </cell>
          <cell r="H21">
            <v>4.8780487804878021</v>
          </cell>
          <cell r="I21">
            <v>21.5</v>
          </cell>
          <cell r="J21" t="str">
            <v>€/kg</v>
          </cell>
          <cell r="K21">
            <v>6.2176165803108745</v>
          </cell>
          <cell r="L21">
            <v>20.5</v>
          </cell>
          <cell r="M21" t="str">
            <v>€/kg</v>
          </cell>
          <cell r="N21">
            <v>19.3</v>
          </cell>
          <cell r="O21" t="str">
            <v>€/kg</v>
          </cell>
          <cell r="P21">
            <v>18.3</v>
          </cell>
          <cell r="Q21" t="str">
            <v>€/kg</v>
          </cell>
          <cell r="R21"/>
        </row>
        <row r="22">
          <cell r="A22">
            <v>21</v>
          </cell>
          <cell r="B22" t="str">
            <v>Heide frühstück</v>
          </cell>
          <cell r="C22"/>
          <cell r="D22">
            <v>3.4042553191489304</v>
          </cell>
          <cell r="E22">
            <v>24.3</v>
          </cell>
          <cell r="F22">
            <v>9.3023255813953512</v>
          </cell>
          <cell r="G22">
            <v>23.5</v>
          </cell>
          <cell r="H22">
            <v>4.8780487804878021</v>
          </cell>
          <cell r="I22">
            <v>21.5</v>
          </cell>
          <cell r="J22" t="str">
            <v>€/kg</v>
          </cell>
          <cell r="K22">
            <v>6.2176165803108745</v>
          </cell>
          <cell r="L22">
            <v>20.5</v>
          </cell>
          <cell r="M22" t="str">
            <v>€/kg</v>
          </cell>
          <cell r="N22">
            <v>19.3</v>
          </cell>
          <cell r="O22" t="str">
            <v>€/kg</v>
          </cell>
          <cell r="P22">
            <v>18.3</v>
          </cell>
          <cell r="Q22" t="str">
            <v>€/kg</v>
          </cell>
          <cell r="R22"/>
        </row>
        <row r="23">
          <cell r="A23">
            <v>22</v>
          </cell>
          <cell r="B23" t="str">
            <v>Hoever's Rost bratwurst</v>
          </cell>
          <cell r="C23"/>
          <cell r="D23">
            <v>5.7142857142857224</v>
          </cell>
          <cell r="E23">
            <v>18.5</v>
          </cell>
          <cell r="F23">
            <v>8.0246913580246826</v>
          </cell>
          <cell r="G23">
            <v>17.5</v>
          </cell>
          <cell r="H23">
            <v>2.5316455696202524</v>
          </cell>
          <cell r="I23">
            <v>16.2</v>
          </cell>
          <cell r="J23" t="str">
            <v>€/kg</v>
          </cell>
          <cell r="K23">
            <v>6.7567567567567579</v>
          </cell>
          <cell r="L23">
            <v>15.8</v>
          </cell>
          <cell r="M23" t="str">
            <v>€/kg</v>
          </cell>
          <cell r="N23">
            <v>14.8</v>
          </cell>
          <cell r="O23" t="str">
            <v>€/kg</v>
          </cell>
          <cell r="P23">
            <v>13.9</v>
          </cell>
          <cell r="Q23" t="str">
            <v>€/kg</v>
          </cell>
          <cell r="R23"/>
        </row>
        <row r="24">
          <cell r="A24">
            <v>23</v>
          </cell>
          <cell r="B24" t="str">
            <v>Thüringer Rostbratwurst</v>
          </cell>
          <cell r="C24"/>
          <cell r="D24">
            <v>2.8901734104046142</v>
          </cell>
          <cell r="E24">
            <v>17.8</v>
          </cell>
          <cell r="F24">
            <v>11.612903225806448</v>
          </cell>
          <cell r="G24">
            <v>17.3</v>
          </cell>
          <cell r="H24">
            <v>1.9736842105263293</v>
          </cell>
          <cell r="I24">
            <v>15.5</v>
          </cell>
          <cell r="J24" t="str">
            <v>€/kg</v>
          </cell>
          <cell r="K24">
            <v>7.0121092649957717</v>
          </cell>
          <cell r="L24">
            <v>15.2</v>
          </cell>
          <cell r="M24" t="str">
            <v>€/kg</v>
          </cell>
          <cell r="N24">
            <v>14.204000000000001</v>
          </cell>
          <cell r="O24" t="str">
            <v>€/kg</v>
          </cell>
          <cell r="P24">
            <v>13.4</v>
          </cell>
          <cell r="Q24" t="str">
            <v>€/kg</v>
          </cell>
          <cell r="R24"/>
        </row>
        <row r="25">
          <cell r="A25">
            <v>24</v>
          </cell>
          <cell r="B25" t="str">
            <v>Krusten braten</v>
          </cell>
          <cell r="C25"/>
          <cell r="D25">
            <v>0</v>
          </cell>
          <cell r="E25">
            <v>29.9</v>
          </cell>
          <cell r="F25">
            <v>7.1684587813620055</v>
          </cell>
          <cell r="G25">
            <v>29.9</v>
          </cell>
          <cell r="H25">
            <v>6.0836501901140707</v>
          </cell>
          <cell r="I25">
            <v>27.9</v>
          </cell>
          <cell r="J25" t="str">
            <v>€/kg</v>
          </cell>
          <cell r="K25">
            <v>6.4863551704591487</v>
          </cell>
          <cell r="L25">
            <v>26.3</v>
          </cell>
          <cell r="M25" t="str">
            <v>€/kg</v>
          </cell>
          <cell r="N25">
            <v>24.698</v>
          </cell>
          <cell r="O25" t="str">
            <v>€/kg</v>
          </cell>
          <cell r="P25">
            <v>23.3</v>
          </cell>
          <cell r="Q25" t="str">
            <v>€/kg</v>
          </cell>
          <cell r="R25"/>
        </row>
        <row r="26">
          <cell r="A26">
            <v>25</v>
          </cell>
          <cell r="B26" t="str">
            <v>Putenbrust</v>
          </cell>
          <cell r="C26"/>
          <cell r="D26">
            <v>1.6610169491525255</v>
          </cell>
          <cell r="E26">
            <v>29.99</v>
          </cell>
          <cell r="F26">
            <v>8.8560885608855955</v>
          </cell>
          <cell r="G26">
            <v>29.5</v>
          </cell>
          <cell r="H26">
            <v>6.2745098039215748</v>
          </cell>
          <cell r="I26">
            <v>27.1</v>
          </cell>
          <cell r="J26" t="str">
            <v>€/kg</v>
          </cell>
          <cell r="K26">
            <v>6.6945606694560666</v>
          </cell>
          <cell r="L26">
            <v>25.5</v>
          </cell>
          <cell r="M26" t="str">
            <v>€/kg</v>
          </cell>
          <cell r="N26">
            <v>23.9</v>
          </cell>
          <cell r="O26" t="str">
            <v>€/kg</v>
          </cell>
          <cell r="P26">
            <v>22.5</v>
          </cell>
          <cell r="Q26" t="str">
            <v>€/kg</v>
          </cell>
          <cell r="R26"/>
        </row>
        <row r="27">
          <cell r="A27">
            <v>26</v>
          </cell>
          <cell r="B27" t="str">
            <v>Rinder sauerfleisch</v>
          </cell>
          <cell r="C27"/>
          <cell r="D27">
            <v>1.4035087719298076</v>
          </cell>
          <cell r="E27">
            <v>28.9</v>
          </cell>
          <cell r="F27">
            <v>9.1798410341514369</v>
          </cell>
          <cell r="G27">
            <v>28.5</v>
          </cell>
          <cell r="H27">
            <v>7</v>
          </cell>
          <cell r="I27">
            <v>26.103720000000003</v>
          </cell>
          <cell r="J27" t="str">
            <v>€/kg</v>
          </cell>
          <cell r="K27">
            <v>6.9999999999999858</v>
          </cell>
          <cell r="L27">
            <v>24.396000000000001</v>
          </cell>
          <cell r="M27" t="str">
            <v>€/kg</v>
          </cell>
          <cell r="N27">
            <v>22.8</v>
          </cell>
          <cell r="O27" t="str">
            <v>€/kg</v>
          </cell>
          <cell r="P27">
            <v>21.5</v>
          </cell>
          <cell r="Q27" t="str">
            <v>€/kg</v>
          </cell>
          <cell r="R27"/>
        </row>
        <row r="28">
          <cell r="A28">
            <v>27</v>
          </cell>
          <cell r="B28" t="str">
            <v>Rinderzunge</v>
          </cell>
          <cell r="C28"/>
          <cell r="D28">
            <v>1.5076923076923237</v>
          </cell>
          <cell r="E28">
            <v>32.99</v>
          </cell>
          <cell r="F28">
            <v>8.6956521739130466</v>
          </cell>
          <cell r="G28">
            <v>32.5</v>
          </cell>
          <cell r="H28">
            <v>6.7857142857142918</v>
          </cell>
          <cell r="I28">
            <v>29.9</v>
          </cell>
          <cell r="J28" t="str">
            <v>€/kg</v>
          </cell>
          <cell r="K28">
            <v>6.0606060606060623</v>
          </cell>
          <cell r="L28">
            <v>28</v>
          </cell>
          <cell r="M28" t="str">
            <v>€/kg</v>
          </cell>
          <cell r="N28">
            <v>26.4</v>
          </cell>
          <cell r="O28" t="str">
            <v>€/kg</v>
          </cell>
          <cell r="P28">
            <v>24.9</v>
          </cell>
          <cell r="Q28" t="str">
            <v>€/kg</v>
          </cell>
          <cell r="R28"/>
        </row>
        <row r="29">
          <cell r="A29">
            <v>28</v>
          </cell>
          <cell r="B29" t="str">
            <v>Fleischkäse</v>
          </cell>
          <cell r="C29"/>
          <cell r="D29">
            <v>3.4042553191489304</v>
          </cell>
          <cell r="E29">
            <v>24.3</v>
          </cell>
          <cell r="F29">
            <v>9.3023255813953512</v>
          </cell>
          <cell r="G29">
            <v>23.5</v>
          </cell>
          <cell r="H29">
            <v>10.256410256410263</v>
          </cell>
          <cell r="I29">
            <v>21.5</v>
          </cell>
          <cell r="J29" t="str">
            <v>€/kg</v>
          </cell>
          <cell r="K29">
            <v>6.5573770491803316</v>
          </cell>
          <cell r="L29">
            <v>19.5</v>
          </cell>
          <cell r="M29" t="str">
            <v>€/kg</v>
          </cell>
          <cell r="N29">
            <v>18.3</v>
          </cell>
          <cell r="O29" t="str">
            <v>€/kg</v>
          </cell>
          <cell r="P29">
            <v>17.3</v>
          </cell>
          <cell r="Q29" t="str">
            <v>€/kg</v>
          </cell>
          <cell r="R29"/>
        </row>
        <row r="30">
          <cell r="A30">
            <v>29</v>
          </cell>
          <cell r="B30" t="str">
            <v>Pfälzer Leberwurst</v>
          </cell>
          <cell r="C30"/>
          <cell r="D30">
            <v>2.5104602510460268</v>
          </cell>
          <cell r="E30">
            <v>24.5</v>
          </cell>
          <cell r="F30">
            <v>11.162790697674424</v>
          </cell>
          <cell r="G30">
            <v>23.9</v>
          </cell>
          <cell r="H30">
            <v>13.15789473684211</v>
          </cell>
          <cell r="I30">
            <v>21.5</v>
          </cell>
          <cell r="J30" t="str">
            <v>€/kg</v>
          </cell>
          <cell r="K30">
            <v>6.7415730337078514</v>
          </cell>
          <cell r="L30">
            <v>19</v>
          </cell>
          <cell r="M30" t="str">
            <v>€/kg</v>
          </cell>
          <cell r="N30">
            <v>17.8</v>
          </cell>
          <cell r="O30" t="str">
            <v>€/kg</v>
          </cell>
          <cell r="P30">
            <v>16.8</v>
          </cell>
          <cell r="Q30" t="str">
            <v>€/kg</v>
          </cell>
          <cell r="R30"/>
        </row>
        <row r="31">
          <cell r="A31">
            <v>30</v>
          </cell>
          <cell r="B31" t="str">
            <v>Teewurst</v>
          </cell>
          <cell r="C31"/>
          <cell r="D31">
            <v>2.1276595744680833</v>
          </cell>
          <cell r="E31">
            <v>24</v>
          </cell>
          <cell r="F31">
            <v>18.090452261306538</v>
          </cell>
          <cell r="G31">
            <v>23.5</v>
          </cell>
          <cell r="H31">
            <v>5.2910052910052912</v>
          </cell>
          <cell r="I31">
            <v>19.899999999999999</v>
          </cell>
          <cell r="J31" t="str">
            <v>€/kg</v>
          </cell>
          <cell r="K31">
            <v>6.7675968817082719</v>
          </cell>
          <cell r="L31">
            <v>18.899999999999999</v>
          </cell>
          <cell r="M31" t="str">
            <v>€/kg</v>
          </cell>
          <cell r="N31">
            <v>17.701999999999998</v>
          </cell>
          <cell r="O31" t="str">
            <v>€/kg</v>
          </cell>
          <cell r="P31">
            <v>16.7</v>
          </cell>
          <cell r="Q31" t="str">
            <v>€/kg</v>
          </cell>
          <cell r="R31"/>
        </row>
        <row r="32">
          <cell r="A32">
            <v>31</v>
          </cell>
          <cell r="B32" t="str">
            <v>Streichmettwurst</v>
          </cell>
          <cell r="C32"/>
          <cell r="D32">
            <v>2.1276595744680833</v>
          </cell>
          <cell r="E32">
            <v>24</v>
          </cell>
          <cell r="F32">
            <v>18.090452261306538</v>
          </cell>
          <cell r="G32">
            <v>23.5</v>
          </cell>
          <cell r="H32">
            <v>5.2910052910052912</v>
          </cell>
          <cell r="I32">
            <v>19.899999999999999</v>
          </cell>
          <cell r="J32" t="str">
            <v>€/kg</v>
          </cell>
          <cell r="K32">
            <v>6.7675968817082719</v>
          </cell>
          <cell r="L32">
            <v>18.899999999999999</v>
          </cell>
          <cell r="M32" t="str">
            <v>€/kg</v>
          </cell>
          <cell r="N32">
            <v>17.701999999999998</v>
          </cell>
          <cell r="O32" t="str">
            <v>€/kg</v>
          </cell>
          <cell r="P32">
            <v>16.7</v>
          </cell>
          <cell r="Q32" t="str">
            <v>€/kg</v>
          </cell>
          <cell r="R32"/>
        </row>
        <row r="33">
          <cell r="A33">
            <v>32</v>
          </cell>
          <cell r="B33" t="str">
            <v>Cervelat wurst</v>
          </cell>
          <cell r="C33"/>
          <cell r="D33">
            <v>0</v>
          </cell>
          <cell r="E33">
            <v>37.9</v>
          </cell>
          <cell r="F33">
            <v>8.5959885386819508</v>
          </cell>
          <cell r="G33">
            <v>37.9</v>
          </cell>
          <cell r="H33">
            <v>18.305084745762699</v>
          </cell>
          <cell r="I33">
            <v>34.9</v>
          </cell>
          <cell r="J33" t="str">
            <v>€/kg</v>
          </cell>
          <cell r="K33">
            <v>6.8840579710144851</v>
          </cell>
          <cell r="L33">
            <v>29.5</v>
          </cell>
          <cell r="M33" t="str">
            <v>€/kg</v>
          </cell>
          <cell r="N33">
            <v>27.6</v>
          </cell>
          <cell r="O33" t="str">
            <v>€/kg</v>
          </cell>
          <cell r="P33">
            <v>26</v>
          </cell>
          <cell r="Q33" t="str">
            <v>€/kg</v>
          </cell>
          <cell r="R33"/>
        </row>
        <row r="34">
          <cell r="A34">
            <v>33</v>
          </cell>
          <cell r="B34" t="str">
            <v>Schinken plockwurst</v>
          </cell>
          <cell r="C34"/>
          <cell r="D34">
            <v>0</v>
          </cell>
          <cell r="E34">
            <v>37.9</v>
          </cell>
          <cell r="F34">
            <v>8.5959885386819508</v>
          </cell>
          <cell r="G34">
            <v>37.9</v>
          </cell>
          <cell r="H34">
            <v>18.305084745762699</v>
          </cell>
          <cell r="I34">
            <v>34.9</v>
          </cell>
          <cell r="J34" t="str">
            <v>€/kg</v>
          </cell>
          <cell r="K34">
            <v>6.8840579710144851</v>
          </cell>
          <cell r="L34">
            <v>29.5</v>
          </cell>
          <cell r="M34" t="str">
            <v>€/kg</v>
          </cell>
          <cell r="N34">
            <v>27.6</v>
          </cell>
          <cell r="O34" t="str">
            <v>€/kg</v>
          </cell>
          <cell r="P34">
            <v>26.1</v>
          </cell>
          <cell r="Q34" t="str">
            <v>€/kg</v>
          </cell>
          <cell r="R34"/>
        </row>
        <row r="35">
          <cell r="A35">
            <v>34</v>
          </cell>
          <cell r="B35" t="str">
            <v>Münster länder</v>
          </cell>
          <cell r="C35"/>
          <cell r="D35">
            <v>0</v>
          </cell>
          <cell r="E35">
            <v>37.9</v>
          </cell>
          <cell r="F35">
            <v>8.5959885386819508</v>
          </cell>
          <cell r="G35">
            <v>37.9</v>
          </cell>
          <cell r="H35">
            <v>18.305084745762699</v>
          </cell>
          <cell r="I35">
            <v>34.9</v>
          </cell>
          <cell r="J35" t="str">
            <v>€/kg</v>
          </cell>
          <cell r="K35">
            <v>7.2727272727272663</v>
          </cell>
          <cell r="L35">
            <v>29.5</v>
          </cell>
          <cell r="M35" t="str">
            <v>€/kg</v>
          </cell>
          <cell r="N35">
            <v>27.5</v>
          </cell>
          <cell r="O35" t="str">
            <v>€/kg</v>
          </cell>
          <cell r="P35">
            <v>25.9</v>
          </cell>
          <cell r="Q35" t="str">
            <v>€/kg</v>
          </cell>
          <cell r="R35"/>
        </row>
        <row r="36">
          <cell r="A36">
            <v>35</v>
          </cell>
          <cell r="B36" t="str">
            <v>Kabanossi</v>
          </cell>
          <cell r="C36"/>
          <cell r="D36">
            <v>0</v>
          </cell>
          <cell r="E36">
            <v>28.9</v>
          </cell>
          <cell r="F36">
            <v>7.4349442379182165</v>
          </cell>
          <cell r="G36">
            <v>28.9</v>
          </cell>
          <cell r="H36">
            <v>19.026548672566364</v>
          </cell>
          <cell r="I36">
            <v>26.9</v>
          </cell>
          <cell r="J36" t="str">
            <v>€/kg</v>
          </cell>
          <cell r="K36">
            <v>6.103286384976542</v>
          </cell>
          <cell r="L36">
            <v>22.6</v>
          </cell>
          <cell r="M36" t="str">
            <v>€/kg</v>
          </cell>
          <cell r="N36">
            <v>21.3</v>
          </cell>
          <cell r="O36" t="str">
            <v>€/kg</v>
          </cell>
          <cell r="P36">
            <v>20.100000000000001</v>
          </cell>
          <cell r="Q36" t="str">
            <v>€/kg</v>
          </cell>
          <cell r="R36"/>
        </row>
        <row r="37">
          <cell r="A37">
            <v>36</v>
          </cell>
          <cell r="B37" t="str">
            <v>Rinder salami</v>
          </cell>
          <cell r="C37"/>
          <cell r="D37">
            <v>0</v>
          </cell>
          <cell r="E37">
            <v>38.9</v>
          </cell>
          <cell r="F37">
            <v>10.826210826210826</v>
          </cell>
          <cell r="G37">
            <v>38.9</v>
          </cell>
          <cell r="H37">
            <v>18.181818181818201</v>
          </cell>
          <cell r="I37">
            <v>35.1</v>
          </cell>
          <cell r="J37" t="str">
            <v>€/kg</v>
          </cell>
          <cell r="K37">
            <v>7.2202166064981981</v>
          </cell>
          <cell r="L37">
            <v>29.7</v>
          </cell>
          <cell r="M37" t="str">
            <v>€/kg</v>
          </cell>
          <cell r="N37">
            <v>27.7</v>
          </cell>
          <cell r="O37" t="str">
            <v>€/kg</v>
          </cell>
          <cell r="P37">
            <v>26.1</v>
          </cell>
          <cell r="Q37" t="str">
            <v>€/kg</v>
          </cell>
          <cell r="R37"/>
        </row>
        <row r="38">
          <cell r="A38">
            <v>37</v>
          </cell>
          <cell r="B38" t="str">
            <v>Zwiebel mettwurst</v>
          </cell>
          <cell r="C38"/>
          <cell r="D38">
            <v>1.1583011583011569</v>
          </cell>
          <cell r="E38">
            <v>26.2</v>
          </cell>
          <cell r="F38">
            <v>0.38759689922478913</v>
          </cell>
          <cell r="G38">
            <v>25.9</v>
          </cell>
          <cell r="H38">
            <v>27.09359605911331</v>
          </cell>
          <cell r="I38">
            <v>25.8</v>
          </cell>
          <cell r="J38" t="str">
            <v>€/kg</v>
          </cell>
          <cell r="K38">
            <v>6.8421052631579045</v>
          </cell>
          <cell r="L38">
            <v>20.3</v>
          </cell>
          <cell r="M38" t="str">
            <v>€/kg</v>
          </cell>
          <cell r="N38">
            <v>19</v>
          </cell>
          <cell r="O38" t="str">
            <v>€/kg</v>
          </cell>
          <cell r="P38">
            <v>17.899999999999999</v>
          </cell>
          <cell r="Q38" t="str">
            <v>€/kg</v>
          </cell>
          <cell r="R38"/>
        </row>
        <row r="39">
          <cell r="A39">
            <v>38</v>
          </cell>
          <cell r="B39" t="str">
            <v>Katenrauchsalami</v>
          </cell>
          <cell r="C39"/>
          <cell r="D39">
            <v>0.83565459610029791</v>
          </cell>
          <cell r="E39">
            <v>36.200000000000003</v>
          </cell>
          <cell r="F39">
            <v>5.8997050147492729</v>
          </cell>
          <cell r="G39">
            <v>35.9</v>
          </cell>
          <cell r="H39">
            <v>19.366197183098592</v>
          </cell>
          <cell r="I39">
            <v>33.9</v>
          </cell>
          <cell r="J39" t="str">
            <v>€/kg</v>
          </cell>
          <cell r="K39">
            <v>7.1698113207547181</v>
          </cell>
          <cell r="L39">
            <v>28.4</v>
          </cell>
          <cell r="M39" t="str">
            <v>€/kg</v>
          </cell>
          <cell r="N39">
            <v>26.5</v>
          </cell>
          <cell r="O39" t="str">
            <v>€/kg</v>
          </cell>
          <cell r="P39">
            <v>25</v>
          </cell>
          <cell r="Q39" t="str">
            <v>€/kg</v>
          </cell>
          <cell r="R39"/>
        </row>
        <row r="40">
          <cell r="A40">
            <v>39</v>
          </cell>
          <cell r="B40" t="str">
            <v>Rindersaft schinken</v>
          </cell>
          <cell r="C40"/>
          <cell r="D40">
            <v>0.91954022988504391</v>
          </cell>
          <cell r="E40">
            <v>43.9</v>
          </cell>
          <cell r="F40">
            <v>9.0225563909774564</v>
          </cell>
          <cell r="G40">
            <v>43.5</v>
          </cell>
          <cell r="H40">
            <v>7.5471698113207424</v>
          </cell>
          <cell r="I40">
            <v>39.9</v>
          </cell>
          <cell r="J40" t="str">
            <v>€/kg</v>
          </cell>
          <cell r="K40">
            <v>6</v>
          </cell>
          <cell r="L40">
            <v>37.1</v>
          </cell>
          <cell r="M40" t="str">
            <v>€/kg</v>
          </cell>
          <cell r="N40">
            <v>35</v>
          </cell>
          <cell r="O40" t="str">
            <v>€/kg</v>
          </cell>
          <cell r="P40">
            <v>33.1</v>
          </cell>
          <cell r="Q40" t="str">
            <v>€/kg</v>
          </cell>
          <cell r="R40"/>
        </row>
        <row r="41">
          <cell r="A41">
            <v>40</v>
          </cell>
          <cell r="B41" t="str">
            <v>Roher Schinken</v>
          </cell>
          <cell r="C41"/>
          <cell r="D41">
            <v>1.4319809069212539</v>
          </cell>
          <cell r="E41">
            <v>42.5</v>
          </cell>
          <cell r="F41">
            <v>7.435897435897445</v>
          </cell>
          <cell r="G41">
            <v>41.9</v>
          </cell>
          <cell r="H41">
            <v>14.035087719298232</v>
          </cell>
          <cell r="I41">
            <v>39</v>
          </cell>
          <cell r="J41" t="str">
            <v>€/kg</v>
          </cell>
          <cell r="K41">
            <v>6.2111801242236027</v>
          </cell>
          <cell r="L41">
            <v>34.200000000000003</v>
          </cell>
          <cell r="M41" t="str">
            <v>€/kg</v>
          </cell>
          <cell r="N41">
            <v>32.200000000000003</v>
          </cell>
          <cell r="O41" t="str">
            <v>€/kg</v>
          </cell>
          <cell r="P41">
            <v>30.3</v>
          </cell>
          <cell r="Q41" t="str">
            <v>€/kg</v>
          </cell>
          <cell r="R41"/>
        </row>
        <row r="42">
          <cell r="A42">
            <v>41</v>
          </cell>
          <cell r="B42" t="str">
            <v>Nuss schinken</v>
          </cell>
          <cell r="C42"/>
          <cell r="D42">
            <v>2.6385224274406198</v>
          </cell>
          <cell r="E42">
            <v>38.9</v>
          </cell>
          <cell r="F42">
            <v>8.5959885386819508</v>
          </cell>
          <cell r="G42">
            <v>37.9</v>
          </cell>
          <cell r="H42">
            <v>5.7575757575757507</v>
          </cell>
          <cell r="I42">
            <v>34.9</v>
          </cell>
          <cell r="J42" t="str">
            <v>€/kg</v>
          </cell>
          <cell r="K42">
            <v>6.4516129032257936</v>
          </cell>
          <cell r="L42">
            <v>33</v>
          </cell>
          <cell r="M42" t="str">
            <v>€/kg</v>
          </cell>
          <cell r="N42">
            <v>31</v>
          </cell>
          <cell r="O42" t="str">
            <v>€/kg</v>
          </cell>
          <cell r="P42">
            <v>29.3</v>
          </cell>
          <cell r="Q42" t="str">
            <v>€/kg</v>
          </cell>
          <cell r="R42"/>
        </row>
        <row r="43">
          <cell r="A43">
            <v>42</v>
          </cell>
          <cell r="B43" t="str">
            <v>Serano Schinken</v>
          </cell>
          <cell r="C43"/>
          <cell r="D43">
            <v>2</v>
          </cell>
          <cell r="E43">
            <v>45.798000000000002</v>
          </cell>
          <cell r="F43">
            <v>6.904761904761898</v>
          </cell>
          <cell r="G43">
            <v>44.9</v>
          </cell>
          <cell r="H43">
            <v>5.5170334639734477</v>
          </cell>
          <cell r="I43">
            <v>42</v>
          </cell>
          <cell r="J43" t="str">
            <v>€/kg</v>
          </cell>
          <cell r="K43">
            <v>7.0000000000000142</v>
          </cell>
          <cell r="L43">
            <v>39.804000000000009</v>
          </cell>
          <cell r="M43" t="str">
            <v>€/kg</v>
          </cell>
          <cell r="N43">
            <v>37.200000000000003</v>
          </cell>
          <cell r="O43" t="str">
            <v>€/kg</v>
          </cell>
          <cell r="P43">
            <v>35.1</v>
          </cell>
          <cell r="Q43" t="str">
            <v>€/kg</v>
          </cell>
          <cell r="R43"/>
        </row>
        <row r="44">
          <cell r="A44">
            <v>43</v>
          </cell>
          <cell r="B44" t="str">
            <v>Rauchfleisch</v>
          </cell>
          <cell r="C44"/>
          <cell r="D44">
            <v>1.2793176972281515</v>
          </cell>
          <cell r="E44">
            <v>47.5</v>
          </cell>
          <cell r="F44">
            <v>9.0697674418604635</v>
          </cell>
          <cell r="G44">
            <v>46.9</v>
          </cell>
          <cell r="H44">
            <v>7.5</v>
          </cell>
          <cell r="I44">
            <v>43</v>
          </cell>
          <cell r="J44" t="str">
            <v>€/kg</v>
          </cell>
          <cell r="K44">
            <v>5.8201058201058231</v>
          </cell>
          <cell r="L44">
            <v>40</v>
          </cell>
          <cell r="M44" t="str">
            <v>€/kg</v>
          </cell>
          <cell r="N44">
            <v>37.799999999999997</v>
          </cell>
          <cell r="O44" t="str">
            <v>€/kg</v>
          </cell>
          <cell r="P44">
            <v>35.6</v>
          </cell>
          <cell r="Q44" t="str">
            <v>€/kg</v>
          </cell>
          <cell r="R44"/>
        </row>
        <row r="45">
          <cell r="A45">
            <v>44</v>
          </cell>
          <cell r="B45" t="str">
            <v>Schwarzwälder Schinken</v>
          </cell>
          <cell r="C45"/>
          <cell r="D45">
            <v>1.6713091922005674</v>
          </cell>
          <cell r="E45">
            <v>36.5</v>
          </cell>
          <cell r="F45">
            <v>9.1185410334346528</v>
          </cell>
          <cell r="G45">
            <v>35.9</v>
          </cell>
          <cell r="H45">
            <v>6.1290322580644983</v>
          </cell>
          <cell r="I45">
            <v>32.9</v>
          </cell>
          <cell r="J45" t="str">
            <v>€/kg</v>
          </cell>
          <cell r="K45">
            <v>6.1643835616438309</v>
          </cell>
          <cell r="L45">
            <v>31</v>
          </cell>
          <cell r="M45" t="str">
            <v>€/kg</v>
          </cell>
          <cell r="N45">
            <v>29.2</v>
          </cell>
          <cell r="O45" t="str">
            <v>€/kg</v>
          </cell>
          <cell r="P45">
            <v>27.501000000000001</v>
          </cell>
          <cell r="Q45" t="str">
            <v>€/kg</v>
          </cell>
          <cell r="R45"/>
        </row>
        <row r="46">
          <cell r="A46">
            <v>45</v>
          </cell>
          <cell r="B46" t="str">
            <v>Wacholder schinken</v>
          </cell>
          <cell r="C46"/>
          <cell r="D46">
            <v>2</v>
          </cell>
          <cell r="E46">
            <v>35.597999999999999</v>
          </cell>
          <cell r="F46">
            <v>7.0552147239263832</v>
          </cell>
          <cell r="G46">
            <v>34.9</v>
          </cell>
          <cell r="H46">
            <v>3.1645569620253156</v>
          </cell>
          <cell r="I46">
            <v>32.6</v>
          </cell>
          <cell r="J46" t="str">
            <v>€/kg</v>
          </cell>
          <cell r="K46">
            <v>6.7567567567567579</v>
          </cell>
          <cell r="L46">
            <v>31.6</v>
          </cell>
          <cell r="M46" t="str">
            <v>€/kg</v>
          </cell>
          <cell r="N46">
            <v>29.6</v>
          </cell>
          <cell r="O46" t="str">
            <v>€/kg</v>
          </cell>
          <cell r="P46">
            <v>27.9</v>
          </cell>
          <cell r="Q46" t="str">
            <v>€/kg</v>
          </cell>
          <cell r="R46"/>
        </row>
        <row r="47">
          <cell r="A47">
            <v>46</v>
          </cell>
          <cell r="B47" t="str">
            <v>Lachs schinken</v>
          </cell>
          <cell r="C47"/>
          <cell r="D47">
            <v>1.366742596810937</v>
          </cell>
          <cell r="E47">
            <v>44.5</v>
          </cell>
          <cell r="F47">
            <v>7.3349633251833808</v>
          </cell>
          <cell r="G47">
            <v>43.9</v>
          </cell>
          <cell r="H47">
            <v>4.8717948717948758</v>
          </cell>
          <cell r="I47">
            <v>40.9</v>
          </cell>
          <cell r="J47" t="str">
            <v>€/kg</v>
          </cell>
          <cell r="K47">
            <v>6.8493150684931408</v>
          </cell>
          <cell r="L47">
            <v>39</v>
          </cell>
          <cell r="M47" t="str">
            <v>€/kg</v>
          </cell>
          <cell r="N47">
            <v>36.5</v>
          </cell>
          <cell r="O47" t="str">
            <v>€/kg</v>
          </cell>
          <cell r="P47">
            <v>34.4</v>
          </cell>
          <cell r="Q47" t="str">
            <v>€/kg</v>
          </cell>
          <cell r="R47"/>
        </row>
        <row r="48">
          <cell r="A48">
            <v>47</v>
          </cell>
          <cell r="B48" t="str">
            <v>Parma schinken</v>
          </cell>
          <cell r="C48"/>
          <cell r="D48">
            <v>0</v>
          </cell>
          <cell r="E48">
            <v>59.9</v>
          </cell>
          <cell r="F48">
            <v>0</v>
          </cell>
          <cell r="G48">
            <v>59.9</v>
          </cell>
          <cell r="H48">
            <v>0</v>
          </cell>
          <cell r="I48">
            <v>59.9</v>
          </cell>
          <cell r="J48" t="str">
            <v>€/kg</v>
          </cell>
          <cell r="K48">
            <v>6.9642857142857224</v>
          </cell>
          <cell r="L48">
            <v>59.9</v>
          </cell>
          <cell r="M48" t="str">
            <v>€/kg</v>
          </cell>
          <cell r="N48">
            <v>56</v>
          </cell>
          <cell r="O48" t="str">
            <v>€/kg</v>
          </cell>
          <cell r="P48">
            <v>52.9</v>
          </cell>
          <cell r="Q48" t="str">
            <v>€/kg</v>
          </cell>
          <cell r="R48"/>
        </row>
        <row r="49">
          <cell r="A49">
            <v>48</v>
          </cell>
          <cell r="B49" t="str">
            <v>Südtiroler Speck</v>
          </cell>
          <cell r="C49"/>
          <cell r="D49">
            <v>1.4319809069212539</v>
          </cell>
          <cell r="E49">
            <v>42.5</v>
          </cell>
          <cell r="F49">
            <v>0</v>
          </cell>
          <cell r="G49">
            <v>41.9</v>
          </cell>
          <cell r="H49">
            <v>5.0125313283208044</v>
          </cell>
          <cell r="I49">
            <v>41.9</v>
          </cell>
          <cell r="J49" t="str">
            <v>€/kg</v>
          </cell>
          <cell r="K49">
            <v>6.9705093833780154</v>
          </cell>
          <cell r="L49">
            <v>39.9</v>
          </cell>
          <cell r="M49" t="str">
            <v>€/kg</v>
          </cell>
          <cell r="N49">
            <v>37.299999999999997</v>
          </cell>
          <cell r="O49" t="str">
            <v>€/kg</v>
          </cell>
          <cell r="P49">
            <v>35.200000000000003</v>
          </cell>
          <cell r="Q49" t="str">
            <v>€/kg</v>
          </cell>
          <cell r="R49"/>
        </row>
        <row r="50">
          <cell r="A50">
            <v>49</v>
          </cell>
          <cell r="B50" t="str">
            <v>Bündner fleisch</v>
          </cell>
          <cell r="C50"/>
          <cell r="D50">
            <v>0</v>
          </cell>
          <cell r="E50">
            <v>59</v>
          </cell>
          <cell r="F50">
            <v>0</v>
          </cell>
          <cell r="G50">
            <v>59</v>
          </cell>
          <cell r="H50">
            <v>4.2347578750243002</v>
          </cell>
          <cell r="I50">
            <v>59</v>
          </cell>
          <cell r="J50" t="str">
            <v>€/kg</v>
          </cell>
          <cell r="K50">
            <v>7</v>
          </cell>
          <cell r="L50">
            <v>56.603000000000002</v>
          </cell>
          <cell r="M50" t="str">
            <v>€/kg</v>
          </cell>
          <cell r="N50">
            <v>52.9</v>
          </cell>
          <cell r="O50" t="str">
            <v>€/kg</v>
          </cell>
          <cell r="P50">
            <v>49.9</v>
          </cell>
          <cell r="Q50" t="str">
            <v>€/kg</v>
          </cell>
          <cell r="R50"/>
        </row>
        <row r="51">
          <cell r="A51">
            <v>50</v>
          </cell>
          <cell r="B51" t="str">
            <v>Bohnen speck</v>
          </cell>
          <cell r="C51"/>
          <cell r="D51">
            <v>1.7751479289940875</v>
          </cell>
          <cell r="E51">
            <v>17.2</v>
          </cell>
          <cell r="F51">
            <v>6.2893081761006044</v>
          </cell>
          <cell r="G51">
            <v>16.899999999999999</v>
          </cell>
          <cell r="H51">
            <v>3.9215686274509807</v>
          </cell>
          <cell r="I51">
            <v>15.9</v>
          </cell>
          <cell r="J51" t="str">
            <v>€/kg</v>
          </cell>
          <cell r="K51">
            <v>6.2500000000000142</v>
          </cell>
          <cell r="L51">
            <v>15.3</v>
          </cell>
          <cell r="M51" t="str">
            <v>€/kg</v>
          </cell>
          <cell r="N51">
            <v>14.4</v>
          </cell>
          <cell r="O51" t="str">
            <v>€/kg</v>
          </cell>
          <cell r="P51">
            <v>13.596</v>
          </cell>
          <cell r="Q51" t="str">
            <v>€/kg</v>
          </cell>
          <cell r="R51"/>
        </row>
        <row r="52">
          <cell r="A52">
            <v>51</v>
          </cell>
          <cell r="B52" t="str">
            <v>Frühstücks speck</v>
          </cell>
          <cell r="C52"/>
          <cell r="D52">
            <v>2</v>
          </cell>
          <cell r="E52">
            <v>24.99</v>
          </cell>
          <cell r="F52">
            <v>8.8888888888888999</v>
          </cell>
          <cell r="G52">
            <v>24.5</v>
          </cell>
          <cell r="H52">
            <v>10.294117647058826</v>
          </cell>
          <cell r="I52">
            <v>22.5</v>
          </cell>
          <cell r="J52" t="str">
            <v>€/kg</v>
          </cell>
          <cell r="K52">
            <v>6.8062827225130746</v>
          </cell>
          <cell r="L52">
            <v>20.399999999999999</v>
          </cell>
          <cell r="M52" t="str">
            <v>€/kg</v>
          </cell>
          <cell r="N52">
            <v>19.100000000000001</v>
          </cell>
          <cell r="O52" t="str">
            <v>€/kg</v>
          </cell>
          <cell r="P52">
            <v>18</v>
          </cell>
          <cell r="Q52" t="str">
            <v>€/kg</v>
          </cell>
          <cell r="R52"/>
        </row>
        <row r="53">
          <cell r="A53">
            <v>52</v>
          </cell>
          <cell r="B53" t="str">
            <v>Fetter Speck</v>
          </cell>
          <cell r="C53"/>
          <cell r="D53">
            <v>2</v>
          </cell>
          <cell r="E53">
            <v>15.504</v>
          </cell>
          <cell r="F53">
            <v>8.5714285714285694</v>
          </cell>
          <cell r="G53">
            <v>15.2</v>
          </cell>
          <cell r="H53">
            <v>7.6923076923076934</v>
          </cell>
          <cell r="I53">
            <v>14</v>
          </cell>
          <cell r="J53" t="str">
            <v>€/kg</v>
          </cell>
          <cell r="K53">
            <v>6.5573770491803458</v>
          </cell>
          <cell r="L53">
            <v>13</v>
          </cell>
          <cell r="M53" t="str">
            <v>€/kg</v>
          </cell>
          <cell r="N53">
            <v>12.2</v>
          </cell>
          <cell r="O53" t="str">
            <v>€/kg</v>
          </cell>
          <cell r="P53">
            <v>11.5</v>
          </cell>
          <cell r="Q53" t="str">
            <v>€/kg</v>
          </cell>
          <cell r="R53"/>
        </row>
        <row r="54">
          <cell r="A54">
            <v>53</v>
          </cell>
          <cell r="B54" t="str">
            <v>Würfelspeck</v>
          </cell>
          <cell r="C54"/>
          <cell r="D54">
            <v>5.9171597633136201</v>
          </cell>
          <cell r="E54">
            <v>17.899999999999999</v>
          </cell>
          <cell r="F54">
            <v>13.422818791946298</v>
          </cell>
          <cell r="G54">
            <v>16.899999999999999</v>
          </cell>
          <cell r="H54">
            <v>2.7586206896551744</v>
          </cell>
          <cell r="I54">
            <v>14.9</v>
          </cell>
          <cell r="J54" t="str">
            <v>€/kg</v>
          </cell>
          <cell r="K54">
            <v>7.4074074074074048</v>
          </cell>
          <cell r="L54">
            <v>14.5</v>
          </cell>
          <cell r="M54" t="str">
            <v>€/kg</v>
          </cell>
          <cell r="N54">
            <v>13.5</v>
          </cell>
          <cell r="O54" t="str">
            <v>€/kg</v>
          </cell>
          <cell r="P54">
            <v>12.6</v>
          </cell>
          <cell r="Q54" t="str">
            <v>€/kg</v>
          </cell>
          <cell r="R54"/>
        </row>
        <row r="55">
          <cell r="A55">
            <v>54</v>
          </cell>
          <cell r="B55" t="str">
            <v>kl. Schinkenwurst am Stück</v>
          </cell>
          <cell r="C55"/>
          <cell r="D55">
            <v>1.694915254237273</v>
          </cell>
          <cell r="E55">
            <v>6</v>
          </cell>
          <cell r="F55">
            <v>7.2727272727272947</v>
          </cell>
          <cell r="G55">
            <v>5.9</v>
          </cell>
          <cell r="H55">
            <v>0</v>
          </cell>
          <cell r="I55">
            <v>5.5</v>
          </cell>
          <cell r="J55" t="str">
            <v>€/kg</v>
          </cell>
          <cell r="K55">
            <v>0</v>
          </cell>
          <cell r="L55">
            <v>5.5</v>
          </cell>
          <cell r="M55" t="str">
            <v>€/kg</v>
          </cell>
          <cell r="N55">
            <v>5.5</v>
          </cell>
          <cell r="O55" t="str">
            <v>€/St</v>
          </cell>
          <cell r="P55">
            <v>5.2</v>
          </cell>
          <cell r="Q55" t="str">
            <v>€/St</v>
          </cell>
          <cell r="R55"/>
        </row>
        <row r="56">
          <cell r="A56">
            <v>55</v>
          </cell>
          <cell r="B56" t="str">
            <v>Hähnchen schenkel</v>
          </cell>
          <cell r="C56"/>
          <cell r="D56">
            <v>9.0909090909090793</v>
          </cell>
          <cell r="E56">
            <v>2.4</v>
          </cell>
          <cell r="F56">
            <v>10.000000000000014</v>
          </cell>
          <cell r="G56">
            <v>2.2000000000000002</v>
          </cell>
          <cell r="H56">
            <v>0</v>
          </cell>
          <cell r="I56">
            <v>2</v>
          </cell>
          <cell r="J56" t="str">
            <v>€/kg</v>
          </cell>
          <cell r="K56">
            <v>0</v>
          </cell>
          <cell r="L56">
            <v>2</v>
          </cell>
          <cell r="M56" t="str">
            <v>€/kg</v>
          </cell>
          <cell r="N56">
            <v>2</v>
          </cell>
          <cell r="O56" t="str">
            <v>€/St</v>
          </cell>
          <cell r="P56">
            <v>2</v>
          </cell>
          <cell r="Q56" t="str">
            <v>€/St</v>
          </cell>
          <cell r="R56"/>
        </row>
        <row r="57">
          <cell r="A57">
            <v>56</v>
          </cell>
          <cell r="B57" t="str">
            <v>belegtes Brötchen (einfach)</v>
          </cell>
          <cell r="C57"/>
          <cell r="D57">
            <v>5</v>
          </cell>
          <cell r="E57">
            <v>2.1</v>
          </cell>
          <cell r="F57">
            <v>0</v>
          </cell>
          <cell r="G57">
            <v>2</v>
          </cell>
          <cell r="H57">
            <v>0</v>
          </cell>
          <cell r="I57">
            <v>2</v>
          </cell>
          <cell r="J57" t="str">
            <v>€/kg</v>
          </cell>
          <cell r="K57">
            <v>0</v>
          </cell>
          <cell r="L57">
            <v>2</v>
          </cell>
          <cell r="M57" t="str">
            <v>€/kg</v>
          </cell>
          <cell r="N57">
            <v>2</v>
          </cell>
          <cell r="O57" t="str">
            <v>€/St</v>
          </cell>
          <cell r="P57">
            <v>1.8</v>
          </cell>
          <cell r="Q57" t="str">
            <v>€/St</v>
          </cell>
          <cell r="R57"/>
        </row>
        <row r="58">
          <cell r="A58">
            <v>57</v>
          </cell>
          <cell r="B58" t="str">
            <v>Frikadelle</v>
          </cell>
          <cell r="C58"/>
          <cell r="D58">
            <v>11.111111111111114</v>
          </cell>
          <cell r="E58">
            <v>2</v>
          </cell>
          <cell r="F58">
            <v>0</v>
          </cell>
          <cell r="G58">
            <v>1.8</v>
          </cell>
          <cell r="H58">
            <v>0</v>
          </cell>
          <cell r="I58">
            <v>1.8</v>
          </cell>
          <cell r="J58" t="str">
            <v>€/kg</v>
          </cell>
          <cell r="K58">
            <v>0</v>
          </cell>
          <cell r="L58">
            <v>1.8</v>
          </cell>
          <cell r="M58" t="str">
            <v>€/kg</v>
          </cell>
          <cell r="N58">
            <v>1.8</v>
          </cell>
          <cell r="O58" t="str">
            <v>€/St</v>
          </cell>
          <cell r="P58">
            <v>1.8</v>
          </cell>
          <cell r="Q58" t="str">
            <v>€/St</v>
          </cell>
          <cell r="R58"/>
        </row>
        <row r="59">
          <cell r="A59">
            <v>58</v>
          </cell>
          <cell r="B59" t="str">
            <v>Fleischsalat (225g)</v>
          </cell>
          <cell r="C59"/>
          <cell r="D59">
            <v>2.7027027027026946</v>
          </cell>
          <cell r="E59">
            <v>3.8</v>
          </cell>
          <cell r="F59">
            <v>0</v>
          </cell>
          <cell r="G59">
            <v>3.7</v>
          </cell>
          <cell r="H59">
            <v>0</v>
          </cell>
          <cell r="I59">
            <v>3.7</v>
          </cell>
          <cell r="J59" t="str">
            <v>€/kg</v>
          </cell>
          <cell r="K59">
            <v>0</v>
          </cell>
          <cell r="L59">
            <v>3.7</v>
          </cell>
          <cell r="M59" t="str">
            <v>€/kg</v>
          </cell>
          <cell r="N59">
            <v>3.7</v>
          </cell>
          <cell r="O59" t="str">
            <v>€/St</v>
          </cell>
          <cell r="P59">
            <v>3.5</v>
          </cell>
          <cell r="Q59" t="str">
            <v>€/St</v>
          </cell>
          <cell r="R59"/>
        </row>
        <row r="60">
          <cell r="A60">
            <v>59</v>
          </cell>
          <cell r="B60" t="str">
            <v>Heringssalat (225g)</v>
          </cell>
          <cell r="C60"/>
          <cell r="D60">
            <v>2.7027027027026946</v>
          </cell>
          <cell r="E60">
            <v>3.8</v>
          </cell>
          <cell r="F60">
            <v>0</v>
          </cell>
          <cell r="G60">
            <v>3.7</v>
          </cell>
          <cell r="H60">
            <v>0</v>
          </cell>
          <cell r="I60">
            <v>3.7</v>
          </cell>
          <cell r="J60" t="str">
            <v>€/kg</v>
          </cell>
          <cell r="K60">
            <v>0</v>
          </cell>
          <cell r="L60">
            <v>3.7</v>
          </cell>
          <cell r="M60" t="str">
            <v>€/kg</v>
          </cell>
          <cell r="N60">
            <v>3.7</v>
          </cell>
          <cell r="O60" t="str">
            <v>€/St</v>
          </cell>
          <cell r="P60">
            <v>3.5</v>
          </cell>
          <cell r="Q60" t="str">
            <v>€/St</v>
          </cell>
          <cell r="R60"/>
        </row>
        <row r="61">
          <cell r="A61">
            <v>60</v>
          </cell>
          <cell r="B61" t="str">
            <v>Nudelsalat</v>
          </cell>
          <cell r="C61"/>
          <cell r="D61">
            <v>0.60975609756097526</v>
          </cell>
          <cell r="E61">
            <v>16.5</v>
          </cell>
          <cell r="F61">
            <v>0</v>
          </cell>
          <cell r="G61">
            <v>16.399999999999999</v>
          </cell>
          <cell r="H61">
            <v>0</v>
          </cell>
          <cell r="I61">
            <v>16.399999999999999</v>
          </cell>
          <cell r="J61" t="str">
            <v>€/kg</v>
          </cell>
          <cell r="K61">
            <v>6.4935064935064872</v>
          </cell>
          <cell r="L61">
            <v>16.399999999999999</v>
          </cell>
          <cell r="M61" t="str">
            <v>€/kg</v>
          </cell>
          <cell r="N61">
            <v>15.4</v>
          </cell>
          <cell r="O61" t="str">
            <v>€/kg</v>
          </cell>
          <cell r="P61">
            <v>14.5</v>
          </cell>
          <cell r="Q61" t="str">
            <v>€/kg</v>
          </cell>
          <cell r="R61"/>
        </row>
        <row r="62">
          <cell r="A62">
            <v>61</v>
          </cell>
          <cell r="B62" t="str">
            <v>Krautsalat</v>
          </cell>
          <cell r="C62"/>
          <cell r="D62">
            <v>0.74626865671642406</v>
          </cell>
          <cell r="E62">
            <v>13.5</v>
          </cell>
          <cell r="F62">
            <v>0</v>
          </cell>
          <cell r="G62">
            <v>13.4</v>
          </cell>
          <cell r="H62">
            <v>0</v>
          </cell>
          <cell r="I62">
            <v>13.4</v>
          </cell>
          <cell r="J62" t="str">
            <v>€/kg</v>
          </cell>
          <cell r="K62">
            <v>6.3492063492063551</v>
          </cell>
          <cell r="L62">
            <v>13.4</v>
          </cell>
          <cell r="M62" t="str">
            <v>€/kg</v>
          </cell>
          <cell r="N62">
            <v>12.6</v>
          </cell>
          <cell r="O62" t="str">
            <v>€/kg</v>
          </cell>
          <cell r="P62">
            <v>11.9</v>
          </cell>
          <cell r="Q62" t="str">
            <v>€/kg</v>
          </cell>
          <cell r="R62"/>
        </row>
        <row r="63">
          <cell r="A63">
            <v>62</v>
          </cell>
          <cell r="B63" t="str">
            <v>Geflügel salat</v>
          </cell>
          <cell r="C63"/>
          <cell r="D63">
            <v>0.51282051282052521</v>
          </cell>
          <cell r="E63">
            <v>19.600000000000001</v>
          </cell>
          <cell r="F63">
            <v>0</v>
          </cell>
          <cell r="G63">
            <v>19.5</v>
          </cell>
          <cell r="H63">
            <v>0</v>
          </cell>
          <cell r="I63">
            <v>19.5</v>
          </cell>
          <cell r="J63" t="str">
            <v>€/kg</v>
          </cell>
          <cell r="K63">
            <v>5.9782608695652186</v>
          </cell>
          <cell r="L63">
            <v>19.5</v>
          </cell>
          <cell r="M63" t="str">
            <v>€/kg</v>
          </cell>
          <cell r="N63">
            <v>18.399999999999999</v>
          </cell>
          <cell r="O63" t="str">
            <v>€/kg</v>
          </cell>
          <cell r="P63">
            <v>17.399999999999999</v>
          </cell>
          <cell r="Q63" t="str">
            <v>€/kg</v>
          </cell>
          <cell r="R63"/>
        </row>
        <row r="64">
          <cell r="A64">
            <v>63</v>
          </cell>
          <cell r="B64" t="str">
            <v>Rindfleisch salat</v>
          </cell>
          <cell r="C64"/>
          <cell r="D64">
            <v>2.1276595744680833</v>
          </cell>
          <cell r="E64">
            <v>19.2</v>
          </cell>
          <cell r="F64">
            <v>0</v>
          </cell>
          <cell r="G64">
            <v>18.8</v>
          </cell>
          <cell r="H64">
            <v>0</v>
          </cell>
          <cell r="I64">
            <v>18.8</v>
          </cell>
          <cell r="J64" t="str">
            <v>€/kg</v>
          </cell>
          <cell r="K64">
            <v>6.202688961699252</v>
          </cell>
          <cell r="L64">
            <v>18.8</v>
          </cell>
          <cell r="M64" t="str">
            <v>€/kg</v>
          </cell>
          <cell r="N64">
            <v>17.701999999999998</v>
          </cell>
          <cell r="O64" t="str">
            <v>€/kg</v>
          </cell>
          <cell r="P64">
            <v>16.7</v>
          </cell>
          <cell r="Q64" t="str">
            <v>€/kg</v>
          </cell>
          <cell r="R64"/>
        </row>
        <row r="65">
          <cell r="A65">
            <v>64</v>
          </cell>
          <cell r="B65" t="str">
            <v>Kartoffel salat</v>
          </cell>
          <cell r="C65"/>
          <cell r="D65">
            <v>3.305785123966956</v>
          </cell>
          <cell r="E65">
            <v>12.5</v>
          </cell>
          <cell r="F65">
            <v>0</v>
          </cell>
          <cell r="G65">
            <v>12.1</v>
          </cell>
          <cell r="H65">
            <v>0</v>
          </cell>
          <cell r="I65">
            <v>12.1</v>
          </cell>
          <cell r="J65" t="str">
            <v>€/kg</v>
          </cell>
          <cell r="K65">
            <v>7.0796460176991047</v>
          </cell>
          <cell r="L65">
            <v>12.1</v>
          </cell>
          <cell r="M65" t="str">
            <v>€/kg</v>
          </cell>
          <cell r="N65">
            <v>11.3</v>
          </cell>
          <cell r="O65" t="str">
            <v>€/kg</v>
          </cell>
          <cell r="P65">
            <v>10.6</v>
          </cell>
          <cell r="Q65" t="str">
            <v>€/kg</v>
          </cell>
          <cell r="R65"/>
        </row>
        <row r="66">
          <cell r="A66">
            <v>65</v>
          </cell>
          <cell r="B66" t="str">
            <v>Waldorf salat</v>
          </cell>
          <cell r="C66"/>
          <cell r="D66">
            <v>1.0674157303370606</v>
          </cell>
          <cell r="E66">
            <v>17.989999999999998</v>
          </cell>
          <cell r="F66">
            <v>0</v>
          </cell>
          <cell r="G66">
            <v>17.8</v>
          </cell>
          <cell r="H66">
            <v>0</v>
          </cell>
          <cell r="I66">
            <v>17.8</v>
          </cell>
          <cell r="J66" t="str">
            <v>€/kg</v>
          </cell>
          <cell r="K66">
            <v>6.5868263473053901</v>
          </cell>
          <cell r="L66">
            <v>17.8</v>
          </cell>
          <cell r="M66" t="str">
            <v>€/kg</v>
          </cell>
          <cell r="N66">
            <v>16.7</v>
          </cell>
          <cell r="O66" t="str">
            <v>€/kg</v>
          </cell>
          <cell r="P66">
            <v>15.8</v>
          </cell>
          <cell r="Q66" t="str">
            <v>€/kg</v>
          </cell>
          <cell r="R66"/>
        </row>
        <row r="67">
          <cell r="A67">
            <v>66</v>
          </cell>
          <cell r="B67" t="str">
            <v>Speck kartoffel salat</v>
          </cell>
          <cell r="C67"/>
          <cell r="D67">
            <v>3.305785123966956</v>
          </cell>
          <cell r="E67">
            <v>12.5</v>
          </cell>
          <cell r="F67">
            <v>0</v>
          </cell>
          <cell r="G67">
            <v>12.1</v>
          </cell>
          <cell r="H67">
            <v>0</v>
          </cell>
          <cell r="I67">
            <v>12.1</v>
          </cell>
          <cell r="J67" t="str">
            <v>€/kg</v>
          </cell>
          <cell r="K67">
            <v>7.0796460176991047</v>
          </cell>
          <cell r="L67">
            <v>12.1</v>
          </cell>
          <cell r="M67" t="str">
            <v>€/kg</v>
          </cell>
          <cell r="N67">
            <v>11.3</v>
          </cell>
          <cell r="O67" t="str">
            <v>€/kg</v>
          </cell>
          <cell r="P67">
            <v>10.6</v>
          </cell>
          <cell r="Q67" t="str">
            <v>€/kg</v>
          </cell>
          <cell r="R67"/>
        </row>
        <row r="68">
          <cell r="A68">
            <v>67</v>
          </cell>
          <cell r="B68" t="str">
            <v>Eiersalat</v>
          </cell>
          <cell r="C68"/>
          <cell r="D68">
            <v>2</v>
          </cell>
          <cell r="E68">
            <v>15.401999999999999</v>
          </cell>
          <cell r="F68">
            <v>0</v>
          </cell>
          <cell r="G68">
            <v>15.1</v>
          </cell>
          <cell r="H68">
            <v>0</v>
          </cell>
          <cell r="I68">
            <v>15.1</v>
          </cell>
          <cell r="J68" t="str">
            <v>€/kg</v>
          </cell>
          <cell r="K68">
            <v>6.3380281690140947</v>
          </cell>
          <cell r="L68">
            <v>15.1</v>
          </cell>
          <cell r="M68" t="str">
            <v>€/kg</v>
          </cell>
          <cell r="N68">
            <v>14.2</v>
          </cell>
          <cell r="O68" t="str">
            <v>€/kg</v>
          </cell>
          <cell r="P68">
            <v>13.4</v>
          </cell>
          <cell r="Q68" t="str">
            <v>€/kg</v>
          </cell>
          <cell r="R68"/>
        </row>
        <row r="69">
          <cell r="A69">
            <v>68</v>
          </cell>
          <cell r="B69" t="str">
            <v>Schmalz</v>
          </cell>
          <cell r="C69"/>
          <cell r="D69">
            <v>4.3165467625899225</v>
          </cell>
          <cell r="E69">
            <v>14.5</v>
          </cell>
          <cell r="F69">
            <v>7.7519379844961236</v>
          </cell>
          <cell r="G69">
            <v>13.9</v>
          </cell>
          <cell r="H69">
            <v>5.7550418101328091</v>
          </cell>
          <cell r="I69">
            <v>12.9</v>
          </cell>
          <cell r="J69" t="str">
            <v>€/kg</v>
          </cell>
          <cell r="K69">
            <v>6.9999999999999858</v>
          </cell>
          <cell r="L69">
            <v>12.198</v>
          </cell>
          <cell r="M69" t="str">
            <v>€/kg</v>
          </cell>
          <cell r="N69">
            <v>11.4</v>
          </cell>
          <cell r="O69" t="str">
            <v>€/kg</v>
          </cell>
          <cell r="P69">
            <v>10.7</v>
          </cell>
          <cell r="Q69" t="str">
            <v>€/kg</v>
          </cell>
          <cell r="R69"/>
        </row>
        <row r="70">
          <cell r="A70">
            <v>69</v>
          </cell>
          <cell r="B70" t="str">
            <v>Panhas</v>
          </cell>
          <cell r="C70"/>
          <cell r="D70">
            <v>4.3165467625899225</v>
          </cell>
          <cell r="E70">
            <v>14.5</v>
          </cell>
          <cell r="F70">
            <v>7.7519379844961236</v>
          </cell>
          <cell r="G70">
            <v>13.9</v>
          </cell>
          <cell r="H70">
            <v>21.698113207547181</v>
          </cell>
          <cell r="I70">
            <v>12.9</v>
          </cell>
          <cell r="J70" t="str">
            <v>€/kg</v>
          </cell>
          <cell r="K70">
            <v>7.0707070707070585</v>
          </cell>
          <cell r="L70">
            <v>10.6</v>
          </cell>
          <cell r="M70" t="str">
            <v>€/kg</v>
          </cell>
          <cell r="N70">
            <v>9.9</v>
          </cell>
          <cell r="O70" t="str">
            <v>€/kg</v>
          </cell>
          <cell r="P70">
            <v>9.1</v>
          </cell>
          <cell r="Q70" t="str">
            <v>€/kg</v>
          </cell>
          <cell r="R70"/>
        </row>
        <row r="71">
          <cell r="A71">
            <v>70</v>
          </cell>
          <cell r="B71" t="str">
            <v>Nacken ohne Kn.</v>
          </cell>
          <cell r="C71"/>
          <cell r="D71">
            <v>5.294117647058826</v>
          </cell>
          <cell r="E71">
            <v>17.899999999999999</v>
          </cell>
          <cell r="F71">
            <v>8.974358974358978</v>
          </cell>
          <cell r="G71">
            <v>17</v>
          </cell>
          <cell r="H71">
            <v>6.8493150684931408</v>
          </cell>
          <cell r="I71">
            <v>15.6</v>
          </cell>
          <cell r="J71" t="str">
            <v>€/kg</v>
          </cell>
          <cell r="K71">
            <v>6.5693430656934311</v>
          </cell>
          <cell r="L71">
            <v>14.6</v>
          </cell>
          <cell r="M71" t="str">
            <v>€/kg</v>
          </cell>
          <cell r="N71">
            <v>13.7</v>
          </cell>
          <cell r="O71" t="str">
            <v>€/kg</v>
          </cell>
          <cell r="P71">
            <v>12.9</v>
          </cell>
          <cell r="Q71" t="str">
            <v>€/kg</v>
          </cell>
          <cell r="R71"/>
        </row>
        <row r="72">
          <cell r="A72">
            <v>71</v>
          </cell>
          <cell r="B72" t="str">
            <v>Schweine rücken</v>
          </cell>
          <cell r="C72"/>
          <cell r="D72">
            <v>3.0150753768844254</v>
          </cell>
          <cell r="E72">
            <v>20.5</v>
          </cell>
          <cell r="F72">
            <v>5.2910052910052912</v>
          </cell>
          <cell r="G72">
            <v>19.899999999999999</v>
          </cell>
          <cell r="H72">
            <v>2.7173913043478279</v>
          </cell>
          <cell r="I72">
            <v>18.899999999999999</v>
          </cell>
          <cell r="J72" t="str">
            <v>€/kg</v>
          </cell>
          <cell r="K72">
            <v>6.358381502890154</v>
          </cell>
          <cell r="L72">
            <v>18.399999999999999</v>
          </cell>
          <cell r="M72" t="str">
            <v>€/kg</v>
          </cell>
          <cell r="N72">
            <v>17.3</v>
          </cell>
          <cell r="O72" t="str">
            <v>€/kg</v>
          </cell>
          <cell r="P72">
            <v>16.3</v>
          </cell>
          <cell r="Q72" t="str">
            <v>€/kg</v>
          </cell>
          <cell r="R72"/>
        </row>
        <row r="73">
          <cell r="A73">
            <v>72</v>
          </cell>
          <cell r="B73" t="str">
            <v>Stilkotelett</v>
          </cell>
          <cell r="C73"/>
          <cell r="D73">
            <v>2.5316455696202524</v>
          </cell>
          <cell r="E73">
            <v>16.2</v>
          </cell>
          <cell r="F73">
            <v>8.9655172413793025</v>
          </cell>
          <cell r="G73">
            <v>15.8</v>
          </cell>
          <cell r="H73">
            <v>3.5714285714285836</v>
          </cell>
          <cell r="I73">
            <v>14.5</v>
          </cell>
          <cell r="J73" t="str">
            <v>€/kg</v>
          </cell>
          <cell r="K73">
            <v>6.870229007633597</v>
          </cell>
          <cell r="L73">
            <v>14</v>
          </cell>
          <cell r="M73" t="str">
            <v>€/kg</v>
          </cell>
          <cell r="N73">
            <v>13.1</v>
          </cell>
          <cell r="O73" t="str">
            <v>€/kg</v>
          </cell>
          <cell r="P73">
            <v>12.3</v>
          </cell>
          <cell r="Q73" t="str">
            <v>€/kg</v>
          </cell>
          <cell r="R73"/>
        </row>
        <row r="74">
          <cell r="A74">
            <v>73</v>
          </cell>
          <cell r="B74" t="str">
            <v>Lummer kotelett</v>
          </cell>
          <cell r="C74"/>
          <cell r="D74">
            <v>1.704545454545439</v>
          </cell>
          <cell r="E74">
            <v>17.899999999999999</v>
          </cell>
          <cell r="F74">
            <v>7.9754601226994026</v>
          </cell>
          <cell r="G74">
            <v>17.600000000000001</v>
          </cell>
          <cell r="H74">
            <v>2.5157232704402475</v>
          </cell>
          <cell r="I74">
            <v>16.3</v>
          </cell>
          <cell r="J74" t="str">
            <v>€/kg</v>
          </cell>
          <cell r="K74">
            <v>6.7114093959731633</v>
          </cell>
          <cell r="L74">
            <v>15.9</v>
          </cell>
          <cell r="M74" t="str">
            <v>€/kg</v>
          </cell>
          <cell r="N74">
            <v>14.9</v>
          </cell>
          <cell r="O74" t="str">
            <v>€/kg</v>
          </cell>
          <cell r="P74">
            <v>14</v>
          </cell>
          <cell r="Q74" t="str">
            <v>€/kg</v>
          </cell>
          <cell r="R74"/>
        </row>
        <row r="75">
          <cell r="A75">
            <v>74</v>
          </cell>
          <cell r="B75" t="str">
            <v>Dicke Rippe</v>
          </cell>
          <cell r="C75"/>
          <cell r="D75">
            <v>2.2222222222222285</v>
          </cell>
          <cell r="E75">
            <v>13.8</v>
          </cell>
          <cell r="F75">
            <v>8</v>
          </cell>
          <cell r="G75">
            <v>13.5</v>
          </cell>
          <cell r="H75">
            <v>3.305785123966956</v>
          </cell>
          <cell r="I75">
            <v>12.5</v>
          </cell>
          <cell r="J75" t="str">
            <v>€/kg</v>
          </cell>
          <cell r="K75">
            <v>7.0796460176991047</v>
          </cell>
          <cell r="L75">
            <v>12.1</v>
          </cell>
          <cell r="M75" t="str">
            <v>€/kg</v>
          </cell>
          <cell r="N75">
            <v>11.3</v>
          </cell>
          <cell r="O75" t="str">
            <v>€/kg</v>
          </cell>
          <cell r="P75">
            <v>10.6</v>
          </cell>
          <cell r="Q75" t="str">
            <v>€/kg</v>
          </cell>
          <cell r="R75"/>
        </row>
        <row r="76">
          <cell r="A76">
            <v>75</v>
          </cell>
          <cell r="B76" t="str">
            <v>Schälrippen / Spare Ribs</v>
          </cell>
          <cell r="C76"/>
          <cell r="D76">
            <v>3.7735849056603712</v>
          </cell>
          <cell r="E76">
            <v>16.5</v>
          </cell>
          <cell r="F76">
            <v>14.388489208633089</v>
          </cell>
          <cell r="G76">
            <v>15.9</v>
          </cell>
          <cell r="H76">
            <v>7.7519379844961236</v>
          </cell>
          <cell r="I76">
            <v>13.9</v>
          </cell>
          <cell r="J76" t="str">
            <v>€/kg</v>
          </cell>
          <cell r="K76">
            <v>7.5000000000000142</v>
          </cell>
          <cell r="L76">
            <v>12.9</v>
          </cell>
          <cell r="M76" t="str">
            <v>€/kg</v>
          </cell>
          <cell r="N76">
            <v>12</v>
          </cell>
          <cell r="O76" t="str">
            <v>€/kg</v>
          </cell>
          <cell r="P76">
            <v>10.9</v>
          </cell>
          <cell r="Q76" t="str">
            <v>€/kg</v>
          </cell>
          <cell r="R76"/>
        </row>
        <row r="77">
          <cell r="A77">
            <v>76</v>
          </cell>
          <cell r="B77" t="str">
            <v>Schulterbraten</v>
          </cell>
          <cell r="C77"/>
          <cell r="D77">
            <v>5.8139534883720927</v>
          </cell>
          <cell r="E77">
            <v>18.2</v>
          </cell>
          <cell r="F77">
            <v>8.1761006289308114</v>
          </cell>
          <cell r="G77">
            <v>17.2</v>
          </cell>
          <cell r="H77">
            <v>2.5806451612903203</v>
          </cell>
          <cell r="I77">
            <v>15.9</v>
          </cell>
          <cell r="J77" t="str">
            <v>€/kg</v>
          </cell>
          <cell r="K77">
            <v>6.8965517241379217</v>
          </cell>
          <cell r="L77">
            <v>15.5</v>
          </cell>
          <cell r="M77" t="str">
            <v>€/kg</v>
          </cell>
          <cell r="N77">
            <v>14.5</v>
          </cell>
          <cell r="O77" t="str">
            <v>€/kg</v>
          </cell>
          <cell r="P77">
            <v>13.596</v>
          </cell>
          <cell r="Q77" t="str">
            <v>€/kg</v>
          </cell>
          <cell r="R77"/>
        </row>
        <row r="78">
          <cell r="A78">
            <v>77</v>
          </cell>
          <cell r="B78" t="str">
            <v>Bauch</v>
          </cell>
          <cell r="C78"/>
          <cell r="D78">
            <v>1.8867924528301785</v>
          </cell>
          <cell r="E78">
            <v>16.2</v>
          </cell>
          <cell r="F78">
            <v>6.7114093959731633</v>
          </cell>
          <cell r="G78">
            <v>15.9</v>
          </cell>
          <cell r="H78">
            <v>7.1942446043165376</v>
          </cell>
          <cell r="I78">
            <v>14.9</v>
          </cell>
          <cell r="J78" t="str">
            <v>€/kg</v>
          </cell>
          <cell r="K78">
            <v>46.31578947368422</v>
          </cell>
          <cell r="L78">
            <v>13.9</v>
          </cell>
          <cell r="M78" t="str">
            <v>€/kg</v>
          </cell>
          <cell r="N78">
            <v>9.5</v>
          </cell>
          <cell r="O78" t="str">
            <v>€/kg</v>
          </cell>
          <cell r="P78">
            <v>8.9</v>
          </cell>
          <cell r="Q78" t="str">
            <v>€/kg</v>
          </cell>
          <cell r="R78"/>
        </row>
        <row r="79">
          <cell r="A79">
            <v>78</v>
          </cell>
          <cell r="B79" t="str">
            <v>Eisbein</v>
          </cell>
          <cell r="C79"/>
          <cell r="D79">
            <v>1.2658227848101262</v>
          </cell>
          <cell r="E79">
            <v>8</v>
          </cell>
          <cell r="F79">
            <v>5.3333333333333428</v>
          </cell>
          <cell r="G79">
            <v>7.9</v>
          </cell>
          <cell r="H79">
            <v>3.4482758620689538</v>
          </cell>
          <cell r="I79">
            <v>7.5</v>
          </cell>
          <cell r="J79" t="str">
            <v>€/kg</v>
          </cell>
          <cell r="K79">
            <v>6.6176470588235361</v>
          </cell>
          <cell r="L79">
            <v>7.25</v>
          </cell>
          <cell r="M79" t="str">
            <v>€/kg</v>
          </cell>
          <cell r="N79">
            <v>6.8</v>
          </cell>
          <cell r="O79" t="str">
            <v>€/kg</v>
          </cell>
          <cell r="P79">
            <v>6.4</v>
          </cell>
          <cell r="Q79" t="str">
            <v>€/kg</v>
          </cell>
          <cell r="R79"/>
        </row>
        <row r="80">
          <cell r="A80">
            <v>79</v>
          </cell>
          <cell r="B80" t="str">
            <v>Haxe</v>
          </cell>
          <cell r="C80"/>
          <cell r="D80">
            <v>1.0101010101010104</v>
          </cell>
          <cell r="E80">
            <v>10</v>
          </cell>
          <cell r="F80">
            <v>4.2105263157894797</v>
          </cell>
          <cell r="G80">
            <v>9.9</v>
          </cell>
          <cell r="H80">
            <v>4.4529961517317105</v>
          </cell>
          <cell r="I80">
            <v>9.5</v>
          </cell>
          <cell r="J80" t="str">
            <v>€/kg</v>
          </cell>
          <cell r="K80">
            <v>7.0000000000000142</v>
          </cell>
          <cell r="L80">
            <v>9.0950000000000006</v>
          </cell>
          <cell r="M80" t="str">
            <v>€/kg</v>
          </cell>
          <cell r="N80">
            <v>8.5</v>
          </cell>
          <cell r="O80" t="str">
            <v>€/kg</v>
          </cell>
          <cell r="P80">
            <v>8</v>
          </cell>
          <cell r="Q80" t="str">
            <v>€/kg</v>
          </cell>
          <cell r="R80"/>
        </row>
        <row r="81">
          <cell r="A81">
            <v>80</v>
          </cell>
          <cell r="B81" t="str">
            <v>Schweine filet</v>
          </cell>
          <cell r="C81"/>
          <cell r="D81">
            <v>0</v>
          </cell>
          <cell r="E81">
            <v>25.9</v>
          </cell>
          <cell r="F81">
            <v>4.0160642570281055</v>
          </cell>
          <cell r="G81">
            <v>25.9</v>
          </cell>
          <cell r="H81">
            <v>0</v>
          </cell>
          <cell r="I81">
            <v>24.9</v>
          </cell>
          <cell r="J81" t="str">
            <v>€/kg</v>
          </cell>
          <cell r="K81">
            <v>4.1841004184100257</v>
          </cell>
          <cell r="L81">
            <v>24.9</v>
          </cell>
          <cell r="M81" t="str">
            <v>€/kg</v>
          </cell>
          <cell r="N81">
            <v>23.9</v>
          </cell>
          <cell r="O81" t="str">
            <v>€/kg</v>
          </cell>
          <cell r="P81">
            <v>23.4</v>
          </cell>
          <cell r="Q81" t="str">
            <v>€/kg</v>
          </cell>
          <cell r="R81"/>
        </row>
        <row r="82">
          <cell r="A82">
            <v>81</v>
          </cell>
          <cell r="B82" t="str">
            <v>S- Geschnetzeltes</v>
          </cell>
          <cell r="C82"/>
          <cell r="D82">
            <v>1.1111111111111001</v>
          </cell>
          <cell r="E82">
            <v>18.2</v>
          </cell>
          <cell r="F82">
            <v>1.6949152542372872</v>
          </cell>
          <cell r="G82">
            <v>18</v>
          </cell>
          <cell r="H82">
            <v>0</v>
          </cell>
          <cell r="I82">
            <v>17.7</v>
          </cell>
          <cell r="J82" t="str">
            <v>€/kg</v>
          </cell>
          <cell r="K82">
            <v>5.9880239520958014</v>
          </cell>
          <cell r="L82">
            <v>17.7</v>
          </cell>
          <cell r="M82" t="str">
            <v>€/kg</v>
          </cell>
          <cell r="N82">
            <v>16.7</v>
          </cell>
          <cell r="O82" t="str">
            <v>€/kg</v>
          </cell>
          <cell r="P82">
            <v>15.7</v>
          </cell>
          <cell r="Q82" t="str">
            <v>€/kg</v>
          </cell>
          <cell r="R82"/>
        </row>
        <row r="83">
          <cell r="A83">
            <v>82</v>
          </cell>
          <cell r="B83" t="str">
            <v>Schaschlick</v>
          </cell>
          <cell r="C83"/>
          <cell r="D83">
            <v>2</v>
          </cell>
          <cell r="E83">
            <v>20.297999999999998</v>
          </cell>
          <cell r="F83">
            <v>12.429378531073439</v>
          </cell>
          <cell r="G83">
            <v>19.899999999999999</v>
          </cell>
          <cell r="H83">
            <v>0</v>
          </cell>
          <cell r="I83">
            <v>17.7</v>
          </cell>
          <cell r="J83" t="str">
            <v>€/kg</v>
          </cell>
          <cell r="K83">
            <v>5.9880239520958014</v>
          </cell>
          <cell r="L83">
            <v>17.7</v>
          </cell>
          <cell r="M83" t="str">
            <v>€/kg</v>
          </cell>
          <cell r="N83">
            <v>16.7</v>
          </cell>
          <cell r="O83" t="str">
            <v>€/kg</v>
          </cell>
          <cell r="P83">
            <v>15.6</v>
          </cell>
          <cell r="Q83" t="str">
            <v>€/kg</v>
          </cell>
          <cell r="R83"/>
        </row>
        <row r="84">
          <cell r="A84">
            <v>83</v>
          </cell>
          <cell r="B84" t="str">
            <v>Cevapcici</v>
          </cell>
          <cell r="C84"/>
          <cell r="D84">
            <v>2</v>
          </cell>
          <cell r="E84">
            <v>20.297999999999998</v>
          </cell>
          <cell r="F84">
            <v>11.173184357541913</v>
          </cell>
          <cell r="G84">
            <v>19.899999999999999</v>
          </cell>
          <cell r="H84">
            <v>12.578616352201237</v>
          </cell>
          <cell r="I84">
            <v>17.899999999999999</v>
          </cell>
          <cell r="J84" t="str">
            <v>€/kg</v>
          </cell>
          <cell r="K84">
            <v>6.7114093959731633</v>
          </cell>
          <cell r="L84">
            <v>15.9</v>
          </cell>
          <cell r="M84" t="str">
            <v>€/kg</v>
          </cell>
          <cell r="N84">
            <v>14.9</v>
          </cell>
          <cell r="O84" t="str">
            <v>€/kg</v>
          </cell>
          <cell r="P84">
            <v>13.4</v>
          </cell>
          <cell r="Q84" t="str">
            <v>€/kg</v>
          </cell>
          <cell r="R84"/>
        </row>
        <row r="85">
          <cell r="A85">
            <v>84</v>
          </cell>
          <cell r="B85" t="str">
            <v>Gyros Pfanne</v>
          </cell>
          <cell r="C85"/>
          <cell r="D85">
            <v>1.7751479289940875</v>
          </cell>
          <cell r="E85">
            <v>17.2</v>
          </cell>
          <cell r="F85">
            <v>6.2893081761006044</v>
          </cell>
          <cell r="G85">
            <v>16.899999999999999</v>
          </cell>
          <cell r="H85">
            <v>8.1632653061224545</v>
          </cell>
          <cell r="I85">
            <v>15.9</v>
          </cell>
          <cell r="J85" t="str">
            <v>€/kg</v>
          </cell>
          <cell r="K85">
            <v>6.5217391304347672</v>
          </cell>
          <cell r="L85">
            <v>14.7</v>
          </cell>
          <cell r="M85" t="str">
            <v>€/kg</v>
          </cell>
          <cell r="N85">
            <v>13.8</v>
          </cell>
          <cell r="O85" t="str">
            <v>€/kg</v>
          </cell>
          <cell r="P85">
            <v>12.98</v>
          </cell>
          <cell r="Q85" t="str">
            <v>€/kg</v>
          </cell>
          <cell r="R85"/>
        </row>
        <row r="86">
          <cell r="A86">
            <v>85</v>
          </cell>
          <cell r="B86" t="str">
            <v>S-leber</v>
          </cell>
          <cell r="C86"/>
          <cell r="D86">
            <v>0</v>
          </cell>
          <cell r="E86">
            <v>12.9</v>
          </cell>
          <cell r="F86">
            <v>12.173913043478251</v>
          </cell>
          <cell r="G86">
            <v>12.9</v>
          </cell>
          <cell r="H86">
            <v>10.576923076923066</v>
          </cell>
          <cell r="I86">
            <v>11.5</v>
          </cell>
          <cell r="J86" t="str">
            <v>€/kg</v>
          </cell>
          <cell r="K86">
            <v>7.2164948453608417</v>
          </cell>
          <cell r="L86">
            <v>10.4</v>
          </cell>
          <cell r="M86" t="str">
            <v>€/kg</v>
          </cell>
          <cell r="N86">
            <v>9.6999999999999993</v>
          </cell>
          <cell r="O86" t="str">
            <v>€/kg</v>
          </cell>
          <cell r="P86">
            <v>9.1</v>
          </cell>
          <cell r="Q86" t="str">
            <v>€/kg</v>
          </cell>
          <cell r="R86"/>
        </row>
        <row r="87">
          <cell r="A87">
            <v>86</v>
          </cell>
          <cell r="B87" t="str">
            <v>Kassler Lachs</v>
          </cell>
          <cell r="C87"/>
          <cell r="D87">
            <v>1.3698630136986338</v>
          </cell>
          <cell r="E87">
            <v>22.2</v>
          </cell>
          <cell r="F87">
            <v>4.2857142857142776</v>
          </cell>
          <cell r="G87">
            <v>21.9</v>
          </cell>
          <cell r="H87">
            <v>1.9417475728155296</v>
          </cell>
          <cell r="I87">
            <v>21</v>
          </cell>
          <cell r="J87" t="str">
            <v>€/kg</v>
          </cell>
          <cell r="K87">
            <v>6.1965151046499756</v>
          </cell>
          <cell r="L87">
            <v>20.6</v>
          </cell>
          <cell r="M87" t="str">
            <v>€/kg</v>
          </cell>
          <cell r="N87">
            <v>19.398</v>
          </cell>
          <cell r="O87" t="str">
            <v>€/kg</v>
          </cell>
          <cell r="P87">
            <v>18.3</v>
          </cell>
          <cell r="Q87" t="str">
            <v>€/kg</v>
          </cell>
          <cell r="R87"/>
        </row>
        <row r="88">
          <cell r="A88">
            <v>87</v>
          </cell>
          <cell r="B88" t="str">
            <v>S-nieren</v>
          </cell>
          <cell r="C88"/>
          <cell r="D88">
            <v>4.3165467625899225</v>
          </cell>
          <cell r="E88">
            <v>14.5</v>
          </cell>
          <cell r="F88">
            <v>11.200000000000003</v>
          </cell>
          <cell r="G88">
            <v>13.9</v>
          </cell>
          <cell r="H88">
            <v>7.7586206896551886</v>
          </cell>
          <cell r="I88">
            <v>12.5</v>
          </cell>
          <cell r="J88" t="str">
            <v>€/kg</v>
          </cell>
          <cell r="K88">
            <v>7.4074074074074048</v>
          </cell>
          <cell r="L88">
            <v>11.6</v>
          </cell>
          <cell r="M88" t="str">
            <v>€/kg</v>
          </cell>
          <cell r="N88">
            <v>10.8</v>
          </cell>
          <cell r="O88" t="str">
            <v>€/kg</v>
          </cell>
          <cell r="P88">
            <v>10.197000000000001</v>
          </cell>
          <cell r="Q88" t="str">
            <v>€/kg</v>
          </cell>
          <cell r="R88"/>
        </row>
        <row r="89">
          <cell r="A89">
            <v>88</v>
          </cell>
          <cell r="B89" t="str">
            <v>Gulasch 1/2+1/2</v>
          </cell>
          <cell r="C89"/>
          <cell r="D89">
            <v>2</v>
          </cell>
          <cell r="E89">
            <v>20.297999999999998</v>
          </cell>
          <cell r="F89">
            <v>0</v>
          </cell>
          <cell r="G89">
            <v>19.899999999999999</v>
          </cell>
          <cell r="H89">
            <v>6.4171122994652308</v>
          </cell>
          <cell r="I89">
            <v>19.899999999999999</v>
          </cell>
          <cell r="J89" t="str">
            <v>€/kg</v>
          </cell>
          <cell r="K89">
            <v>6.2741532166401299</v>
          </cell>
          <cell r="L89">
            <v>18.7</v>
          </cell>
          <cell r="M89" t="str">
            <v>€/kg</v>
          </cell>
          <cell r="N89">
            <v>17.596</v>
          </cell>
          <cell r="O89" t="str">
            <v>€/kg</v>
          </cell>
          <cell r="P89">
            <v>16.600000000000001</v>
          </cell>
          <cell r="Q89" t="str">
            <v>€/kg</v>
          </cell>
          <cell r="R89"/>
        </row>
        <row r="90">
          <cell r="A90">
            <v>89</v>
          </cell>
          <cell r="B90" t="str">
            <v>Ochsen schwanz</v>
          </cell>
          <cell r="C90"/>
          <cell r="D90">
            <v>1.9999999999999858</v>
          </cell>
          <cell r="E90">
            <v>15.197999999999999</v>
          </cell>
          <cell r="F90">
            <v>7.1942446043165376</v>
          </cell>
          <cell r="G90">
            <v>14.9</v>
          </cell>
          <cell r="H90">
            <v>7.7519379844961236</v>
          </cell>
          <cell r="I90">
            <v>13.9</v>
          </cell>
          <cell r="J90" t="str">
            <v>€/kg</v>
          </cell>
          <cell r="K90">
            <v>25.242718446601941</v>
          </cell>
          <cell r="L90">
            <v>12.9</v>
          </cell>
          <cell r="M90" t="str">
            <v>€/kg</v>
          </cell>
          <cell r="N90">
            <v>10.3</v>
          </cell>
          <cell r="O90" t="str">
            <v>€/kg</v>
          </cell>
          <cell r="P90">
            <v>9.6999999999999993</v>
          </cell>
          <cell r="Q90" t="str">
            <v>€/kg</v>
          </cell>
          <cell r="R90"/>
        </row>
        <row r="91">
          <cell r="A91">
            <v>90</v>
          </cell>
          <cell r="B91" t="str">
            <v>Gulasch</v>
          </cell>
          <cell r="C91"/>
          <cell r="D91">
            <v>1.1811023622047259</v>
          </cell>
          <cell r="E91">
            <v>25.7</v>
          </cell>
          <cell r="F91">
            <v>0</v>
          </cell>
          <cell r="G91">
            <v>25.4</v>
          </cell>
          <cell r="H91">
            <v>8.5470085470085451</v>
          </cell>
          <cell r="I91">
            <v>25.4</v>
          </cell>
          <cell r="J91" t="str">
            <v>€/kg</v>
          </cell>
          <cell r="K91">
            <v>27.173913043478251</v>
          </cell>
          <cell r="L91">
            <v>23.4</v>
          </cell>
          <cell r="M91" t="str">
            <v>€/kg</v>
          </cell>
          <cell r="N91">
            <v>18.399999999999999</v>
          </cell>
          <cell r="O91" t="str">
            <v>€/kg</v>
          </cell>
          <cell r="P91">
            <v>17.304000000000002</v>
          </cell>
          <cell r="Q91" t="str">
            <v>€/kg</v>
          </cell>
          <cell r="R91"/>
        </row>
        <row r="92">
          <cell r="A92">
            <v>91</v>
          </cell>
          <cell r="B92" t="str">
            <v>Rouladen</v>
          </cell>
          <cell r="C92"/>
          <cell r="D92">
            <v>1.0752688172043037</v>
          </cell>
          <cell r="E92">
            <v>28.2</v>
          </cell>
          <cell r="F92">
            <v>0</v>
          </cell>
          <cell r="G92">
            <v>27.9</v>
          </cell>
          <cell r="H92">
            <v>7.7220077220077172</v>
          </cell>
          <cell r="I92">
            <v>27.9</v>
          </cell>
          <cell r="J92" t="str">
            <v>€/kg</v>
          </cell>
          <cell r="K92">
            <v>30.150753768844226</v>
          </cell>
          <cell r="L92">
            <v>25.9</v>
          </cell>
          <cell r="M92" t="str">
            <v>€/kg</v>
          </cell>
          <cell r="N92">
            <v>19.899999999999999</v>
          </cell>
          <cell r="O92" t="str">
            <v>€/kg</v>
          </cell>
          <cell r="P92">
            <v>18.7</v>
          </cell>
          <cell r="Q92" t="str">
            <v>€/kg</v>
          </cell>
          <cell r="R92"/>
        </row>
        <row r="93">
          <cell r="A93">
            <v>92</v>
          </cell>
          <cell r="B93" t="str">
            <v>Schmor braten</v>
          </cell>
          <cell r="C93"/>
          <cell r="D93">
            <v>1.1583011583011569</v>
          </cell>
          <cell r="E93">
            <v>26.2</v>
          </cell>
          <cell r="F93">
            <v>0</v>
          </cell>
          <cell r="G93">
            <v>25.9</v>
          </cell>
          <cell r="H93">
            <v>8.3682008368200798</v>
          </cell>
          <cell r="I93">
            <v>25.9</v>
          </cell>
          <cell r="J93" t="str">
            <v>€/kg</v>
          </cell>
          <cell r="K93">
            <v>23.19587628865979</v>
          </cell>
          <cell r="L93">
            <v>23.9</v>
          </cell>
          <cell r="M93" t="str">
            <v>€/kg</v>
          </cell>
          <cell r="N93">
            <v>19.399999999999999</v>
          </cell>
          <cell r="O93" t="str">
            <v>€/kg</v>
          </cell>
          <cell r="P93">
            <v>17.304000000000002</v>
          </cell>
          <cell r="Q93" t="str">
            <v>€/kg</v>
          </cell>
          <cell r="R93"/>
        </row>
        <row r="94">
          <cell r="A94">
            <v>93</v>
          </cell>
          <cell r="B94" t="str">
            <v>Hohe Rippe</v>
          </cell>
          <cell r="C94"/>
          <cell r="D94">
            <v>1.5686274509803866</v>
          </cell>
          <cell r="E94">
            <v>25.9</v>
          </cell>
          <cell r="F94">
            <v>0</v>
          </cell>
          <cell r="G94">
            <v>25.5</v>
          </cell>
          <cell r="H94">
            <v>8.5106382978723332</v>
          </cell>
          <cell r="I94">
            <v>25.5</v>
          </cell>
          <cell r="J94" t="str">
            <v>€/kg</v>
          </cell>
          <cell r="K94">
            <v>6.0756522524149119</v>
          </cell>
          <cell r="L94">
            <v>23.5</v>
          </cell>
          <cell r="M94" t="str">
            <v>€/kg</v>
          </cell>
          <cell r="N94">
            <v>22.154</v>
          </cell>
          <cell r="O94" t="str">
            <v>€/kg</v>
          </cell>
          <cell r="P94">
            <v>20.9</v>
          </cell>
          <cell r="Q94" t="str">
            <v>€/kg</v>
          </cell>
          <cell r="R94"/>
        </row>
        <row r="95">
          <cell r="A95">
            <v>94</v>
          </cell>
          <cell r="B95" t="str">
            <v>Beinscheibe</v>
          </cell>
          <cell r="C95"/>
          <cell r="D95">
            <v>2.5806451612903203</v>
          </cell>
          <cell r="E95">
            <v>15.9</v>
          </cell>
          <cell r="F95">
            <v>0</v>
          </cell>
          <cell r="G95">
            <v>15.5</v>
          </cell>
          <cell r="H95">
            <v>10.714285714285722</v>
          </cell>
          <cell r="I95">
            <v>15.5</v>
          </cell>
          <cell r="J95" t="str">
            <v>€/kg</v>
          </cell>
          <cell r="K95">
            <v>6.0606060606060623</v>
          </cell>
          <cell r="L95">
            <v>14</v>
          </cell>
          <cell r="M95" t="str">
            <v>€/kg</v>
          </cell>
          <cell r="N95">
            <v>13.2</v>
          </cell>
          <cell r="O95" t="str">
            <v>€/kg</v>
          </cell>
          <cell r="P95">
            <v>12.4</v>
          </cell>
          <cell r="Q95" t="str">
            <v>€/kg</v>
          </cell>
          <cell r="R95"/>
        </row>
        <row r="96">
          <cell r="A96">
            <v>95</v>
          </cell>
          <cell r="B96" t="str">
            <v>Blumen stück</v>
          </cell>
          <cell r="C96"/>
          <cell r="D96">
            <v>2.8571428571428612</v>
          </cell>
          <cell r="E96">
            <v>10.8</v>
          </cell>
          <cell r="F96">
            <v>0</v>
          </cell>
          <cell r="G96">
            <v>10.5</v>
          </cell>
          <cell r="H96">
            <v>6.0606060606060481</v>
          </cell>
          <cell r="I96">
            <v>10.5</v>
          </cell>
          <cell r="J96" t="str">
            <v>€/kg</v>
          </cell>
          <cell r="K96">
            <v>10</v>
          </cell>
          <cell r="L96">
            <v>9.9</v>
          </cell>
          <cell r="M96" t="str">
            <v>€/kg</v>
          </cell>
          <cell r="N96">
            <v>9</v>
          </cell>
          <cell r="O96" t="str">
            <v>€/kg</v>
          </cell>
          <cell r="P96">
            <v>8.5</v>
          </cell>
          <cell r="Q96" t="str">
            <v>€/kg</v>
          </cell>
          <cell r="R96"/>
        </row>
        <row r="97">
          <cell r="A97">
            <v>96</v>
          </cell>
          <cell r="B97" t="str">
            <v>Ochsen brust</v>
          </cell>
          <cell r="C97"/>
          <cell r="D97">
            <v>1.875</v>
          </cell>
          <cell r="E97">
            <v>16.3</v>
          </cell>
          <cell r="F97">
            <v>0</v>
          </cell>
          <cell r="G97">
            <v>16</v>
          </cell>
          <cell r="H97">
            <v>12.676056338028175</v>
          </cell>
          <cell r="I97">
            <v>16</v>
          </cell>
          <cell r="J97" t="str">
            <v>€/kg</v>
          </cell>
          <cell r="K97">
            <v>5.9701492537313356</v>
          </cell>
          <cell r="L97">
            <v>14.2</v>
          </cell>
          <cell r="M97" t="str">
            <v>€/kg</v>
          </cell>
          <cell r="N97">
            <v>13.4</v>
          </cell>
          <cell r="O97" t="str">
            <v>€/kg</v>
          </cell>
          <cell r="P97">
            <v>12.6</v>
          </cell>
          <cell r="Q97" t="str">
            <v>€/kg</v>
          </cell>
          <cell r="R97"/>
        </row>
        <row r="98">
          <cell r="A98">
            <v>97</v>
          </cell>
          <cell r="B98" t="str">
            <v>Rumpsteak</v>
          </cell>
          <cell r="C98"/>
          <cell r="D98">
            <v>1.3071895424836555</v>
          </cell>
          <cell r="E98">
            <v>46.5</v>
          </cell>
          <cell r="F98">
            <v>0</v>
          </cell>
          <cell r="G98">
            <v>45.9</v>
          </cell>
          <cell r="H98">
            <v>4.5558086560364472</v>
          </cell>
          <cell r="I98">
            <v>45.9</v>
          </cell>
          <cell r="J98" t="str">
            <v>€/kg</v>
          </cell>
          <cell r="K98">
            <v>18.667892090609286</v>
          </cell>
          <cell r="L98">
            <v>43.9</v>
          </cell>
          <cell r="M98" t="str">
            <v>€/kg</v>
          </cell>
          <cell r="N98">
            <v>36.994</v>
          </cell>
          <cell r="O98" t="str">
            <v>€/kg</v>
          </cell>
          <cell r="P98">
            <v>34.9</v>
          </cell>
          <cell r="Q98" t="str">
            <v>€/kg</v>
          </cell>
          <cell r="R98"/>
        </row>
        <row r="99">
          <cell r="A99">
            <v>98</v>
          </cell>
          <cell r="B99" t="str">
            <v>Rinderfilet</v>
          </cell>
          <cell r="C99"/>
          <cell r="D99">
            <v>0.53691275167786046</v>
          </cell>
          <cell r="E99">
            <v>74.900000000000006</v>
          </cell>
          <cell r="F99">
            <v>0</v>
          </cell>
          <cell r="G99">
            <v>74.5</v>
          </cell>
          <cell r="H99">
            <v>2.7586206896551744</v>
          </cell>
          <cell r="I99">
            <v>74.5</v>
          </cell>
          <cell r="J99" t="str">
            <v>€/kg</v>
          </cell>
          <cell r="K99">
            <v>12.055641421947442</v>
          </cell>
          <cell r="L99">
            <v>72.5</v>
          </cell>
          <cell r="M99" t="str">
            <v>€/kg</v>
          </cell>
          <cell r="N99">
            <v>64.7</v>
          </cell>
          <cell r="O99" t="str">
            <v>€/kg</v>
          </cell>
          <cell r="P99">
            <v>61</v>
          </cell>
          <cell r="Q99" t="str">
            <v>€/kg</v>
          </cell>
          <cell r="R99"/>
        </row>
        <row r="100">
          <cell r="A100">
            <v>99</v>
          </cell>
          <cell r="B100" t="str">
            <v>Hüftfilet</v>
          </cell>
          <cell r="C100"/>
          <cell r="D100">
            <v>1.6260162601626007</v>
          </cell>
          <cell r="E100">
            <v>37.5</v>
          </cell>
          <cell r="F100">
            <v>0</v>
          </cell>
          <cell r="G100">
            <v>36.9</v>
          </cell>
          <cell r="H100">
            <v>5.7306590257879577</v>
          </cell>
          <cell r="I100">
            <v>36.9</v>
          </cell>
          <cell r="J100" t="str">
            <v>€/kg</v>
          </cell>
          <cell r="K100">
            <v>15.931437682699979</v>
          </cell>
          <cell r="L100">
            <v>34.9</v>
          </cell>
          <cell r="M100" t="str">
            <v>€/kg</v>
          </cell>
          <cell r="N100">
            <v>30.103999999999996</v>
          </cell>
          <cell r="O100" t="str">
            <v>€/kg</v>
          </cell>
          <cell r="P100">
            <v>28.4</v>
          </cell>
          <cell r="Q100" t="str">
            <v>€/kg</v>
          </cell>
          <cell r="R100"/>
        </row>
        <row r="101">
          <cell r="A101">
            <v>100</v>
          </cell>
          <cell r="B101" t="str">
            <v>Hüfte</v>
          </cell>
          <cell r="C101"/>
          <cell r="D101">
            <v>1.6260162601626007</v>
          </cell>
          <cell r="E101">
            <v>37.5</v>
          </cell>
          <cell r="F101">
            <v>3.6516853932584183</v>
          </cell>
          <cell r="G101">
            <v>36.9</v>
          </cell>
          <cell r="H101">
            <v>5.9523809523809632</v>
          </cell>
          <cell r="I101">
            <v>35.6</v>
          </cell>
          <cell r="J101" t="str">
            <v>€/kg</v>
          </cell>
          <cell r="K101">
            <v>16.262975778546718</v>
          </cell>
          <cell r="L101">
            <v>33.6</v>
          </cell>
          <cell r="M101" t="str">
            <v>€/kg</v>
          </cell>
          <cell r="N101">
            <v>28.9</v>
          </cell>
          <cell r="O101" t="str">
            <v>€/kg</v>
          </cell>
          <cell r="P101">
            <v>27.2</v>
          </cell>
          <cell r="Q101" t="str">
            <v>€/kg</v>
          </cell>
          <cell r="R101"/>
        </row>
        <row r="102">
          <cell r="A102">
            <v>101</v>
          </cell>
          <cell r="B102" t="str">
            <v>Tatar</v>
          </cell>
          <cell r="C102"/>
          <cell r="D102">
            <v>3.3519553072625854</v>
          </cell>
          <cell r="E102">
            <v>18.5</v>
          </cell>
          <cell r="F102">
            <v>0</v>
          </cell>
          <cell r="G102">
            <v>17.899999999999999</v>
          </cell>
          <cell r="H102">
            <v>0</v>
          </cell>
          <cell r="I102">
            <v>17.899999999999999</v>
          </cell>
          <cell r="J102" t="str">
            <v>€/kg</v>
          </cell>
          <cell r="K102">
            <v>10.493827160493822</v>
          </cell>
          <cell r="L102">
            <v>17.899999999999999</v>
          </cell>
          <cell r="M102" t="str">
            <v>€/kg</v>
          </cell>
          <cell r="N102">
            <v>16.2</v>
          </cell>
          <cell r="O102" t="str">
            <v>€/kg</v>
          </cell>
          <cell r="P102">
            <v>15.2</v>
          </cell>
          <cell r="Q102" t="str">
            <v>€/kg</v>
          </cell>
          <cell r="R102"/>
        </row>
        <row r="103">
          <cell r="A103">
            <v>102</v>
          </cell>
          <cell r="B103" t="str">
            <v>R- Geschnetzeltes</v>
          </cell>
          <cell r="C103"/>
          <cell r="D103">
            <v>3.9215686274509807</v>
          </cell>
          <cell r="E103">
            <v>26.5</v>
          </cell>
          <cell r="F103">
            <v>0</v>
          </cell>
          <cell r="G103">
            <v>25.5</v>
          </cell>
          <cell r="H103">
            <v>0</v>
          </cell>
          <cell r="I103">
            <v>25.5</v>
          </cell>
          <cell r="J103" t="str">
            <v>€/kg</v>
          </cell>
          <cell r="K103">
            <v>7.142857142857153</v>
          </cell>
          <cell r="L103">
            <v>25.5</v>
          </cell>
          <cell r="M103" t="str">
            <v>€/kg</v>
          </cell>
          <cell r="N103">
            <v>23.8</v>
          </cell>
          <cell r="O103" t="str">
            <v>€/kg</v>
          </cell>
          <cell r="P103">
            <v>22.4</v>
          </cell>
          <cell r="Q103" t="str">
            <v>€/kg</v>
          </cell>
          <cell r="R103"/>
        </row>
        <row r="104">
          <cell r="A104">
            <v>103</v>
          </cell>
          <cell r="B104" t="str">
            <v>Rindfleisch spieße</v>
          </cell>
          <cell r="C104"/>
          <cell r="D104">
            <v>3.0150753768844254</v>
          </cell>
          <cell r="E104">
            <v>20.5</v>
          </cell>
          <cell r="F104">
            <v>0</v>
          </cell>
          <cell r="G104">
            <v>19.899999999999999</v>
          </cell>
          <cell r="H104">
            <v>0</v>
          </cell>
          <cell r="I104">
            <v>19.899999999999999</v>
          </cell>
          <cell r="J104" t="str">
            <v>€/kg</v>
          </cell>
          <cell r="K104">
            <v>11.797752808988747</v>
          </cell>
          <cell r="L104">
            <v>19.899999999999999</v>
          </cell>
          <cell r="M104" t="str">
            <v>€/kg</v>
          </cell>
          <cell r="N104">
            <v>17.8</v>
          </cell>
          <cell r="O104" t="str">
            <v>€/kg</v>
          </cell>
          <cell r="P104">
            <v>16.8</v>
          </cell>
          <cell r="Q104" t="str">
            <v>€/kg</v>
          </cell>
          <cell r="R104"/>
        </row>
        <row r="105">
          <cell r="A105">
            <v>104</v>
          </cell>
          <cell r="B105" t="str">
            <v>Hamburger</v>
          </cell>
          <cell r="C105"/>
          <cell r="D105">
            <v>2</v>
          </cell>
          <cell r="E105">
            <v>20.297999999999998</v>
          </cell>
          <cell r="F105">
            <v>11.173184357541913</v>
          </cell>
          <cell r="G105">
            <v>19.899999999999999</v>
          </cell>
          <cell r="H105">
            <v>2.2857142857142776</v>
          </cell>
          <cell r="I105">
            <v>17.899999999999999</v>
          </cell>
          <cell r="J105" t="str">
            <v>€/kg</v>
          </cell>
          <cell r="K105">
            <v>20.689655172413779</v>
          </cell>
          <cell r="L105">
            <v>17.5</v>
          </cell>
          <cell r="M105" t="str">
            <v>€/kg</v>
          </cell>
          <cell r="N105">
            <v>14.5</v>
          </cell>
          <cell r="O105" t="str">
            <v>€/kg</v>
          </cell>
          <cell r="P105">
            <v>13.2</v>
          </cell>
          <cell r="Q105" t="str">
            <v>€/kg</v>
          </cell>
          <cell r="R105"/>
        </row>
        <row r="106">
          <cell r="A106">
            <v>105</v>
          </cell>
          <cell r="B106" t="str">
            <v>Rinderfilet nicht Mitte</v>
          </cell>
          <cell r="C106"/>
          <cell r="D106">
            <v>1.6691957511380764</v>
          </cell>
          <cell r="E106">
            <v>67</v>
          </cell>
          <cell r="F106">
            <v>0</v>
          </cell>
          <cell r="G106">
            <v>65.900000000000006</v>
          </cell>
          <cell r="H106">
            <v>4.769475357710661</v>
          </cell>
          <cell r="I106">
            <v>65.900000000000006</v>
          </cell>
          <cell r="J106" t="str">
            <v>€/kg</v>
          </cell>
          <cell r="K106">
            <v>14.990859232175481</v>
          </cell>
          <cell r="L106">
            <v>62.9</v>
          </cell>
          <cell r="M106" t="str">
            <v>€/kg</v>
          </cell>
          <cell r="N106">
            <v>54.7</v>
          </cell>
          <cell r="O106" t="str">
            <v>€/kg</v>
          </cell>
          <cell r="P106">
            <v>51.1</v>
          </cell>
          <cell r="Q106" t="str">
            <v>€/kg</v>
          </cell>
          <cell r="R106"/>
        </row>
        <row r="107">
          <cell r="A107">
            <v>106</v>
          </cell>
          <cell r="B107" t="str">
            <v>Zungen stück</v>
          </cell>
          <cell r="C107"/>
          <cell r="D107">
            <v>2</v>
          </cell>
          <cell r="E107">
            <v>20.297999999999998</v>
          </cell>
          <cell r="F107">
            <v>0</v>
          </cell>
          <cell r="G107">
            <v>19.899999999999999</v>
          </cell>
          <cell r="H107">
            <v>17.751479289940832</v>
          </cell>
          <cell r="I107">
            <v>19.899999999999999</v>
          </cell>
          <cell r="J107" t="str">
            <v>€/kg</v>
          </cell>
          <cell r="K107">
            <v>6.96202531645568</v>
          </cell>
          <cell r="L107">
            <v>16.899999999999999</v>
          </cell>
          <cell r="M107" t="str">
            <v>€/kg</v>
          </cell>
          <cell r="N107">
            <v>15.8</v>
          </cell>
          <cell r="O107" t="str">
            <v>€/kg</v>
          </cell>
          <cell r="P107">
            <v>14.9</v>
          </cell>
          <cell r="Q107" t="str">
            <v>€/kg</v>
          </cell>
          <cell r="R107"/>
        </row>
        <row r="108">
          <cell r="A108">
            <v>107</v>
          </cell>
          <cell r="B108" t="str">
            <v>Rinder schulter</v>
          </cell>
          <cell r="C108"/>
          <cell r="D108">
            <v>1.1583011583011569</v>
          </cell>
          <cell r="E108">
            <v>26.2</v>
          </cell>
          <cell r="F108">
            <v>0</v>
          </cell>
          <cell r="G108">
            <v>25.9</v>
          </cell>
          <cell r="H108">
            <v>13.100436681222718</v>
          </cell>
          <cell r="I108">
            <v>25.9</v>
          </cell>
          <cell r="J108" t="str">
            <v>€/kg</v>
          </cell>
          <cell r="K108">
            <v>34.785167745732792</v>
          </cell>
          <cell r="L108">
            <v>22.9</v>
          </cell>
          <cell r="M108" t="str">
            <v>€/kg</v>
          </cell>
          <cell r="N108">
            <v>16.989999999999998</v>
          </cell>
          <cell r="O108" t="str">
            <v>€/kg</v>
          </cell>
          <cell r="P108">
            <v>16</v>
          </cell>
          <cell r="Q108" t="str">
            <v>€/kg</v>
          </cell>
          <cell r="R108"/>
        </row>
        <row r="109">
          <cell r="A109">
            <v>108</v>
          </cell>
          <cell r="B109" t="str">
            <v>Kalbs bratwurst</v>
          </cell>
          <cell r="C109"/>
          <cell r="D109">
            <v>5.5865921787709567</v>
          </cell>
          <cell r="E109">
            <v>18.899999999999999</v>
          </cell>
          <cell r="F109">
            <v>0</v>
          </cell>
          <cell r="G109">
            <v>17.899999999999999</v>
          </cell>
          <cell r="H109">
            <v>1.1299435028248581</v>
          </cell>
          <cell r="I109">
            <v>17.899999999999999</v>
          </cell>
          <cell r="J109" t="str">
            <v>€/kg</v>
          </cell>
          <cell r="K109">
            <v>7.2727272727272663</v>
          </cell>
          <cell r="L109">
            <v>17.7</v>
          </cell>
          <cell r="M109" t="str">
            <v>€/kg</v>
          </cell>
          <cell r="N109">
            <v>16.5</v>
          </cell>
          <cell r="O109" t="str">
            <v>€/kg</v>
          </cell>
          <cell r="P109">
            <v>15.6</v>
          </cell>
          <cell r="Q109" t="str">
            <v>€/kg</v>
          </cell>
          <cell r="R109"/>
        </row>
        <row r="110">
          <cell r="A110">
            <v>109</v>
          </cell>
          <cell r="B110" t="str">
            <v>Kalbshackfleisch</v>
          </cell>
          <cell r="C110"/>
          <cell r="D110">
            <v>11.834319526627226</v>
          </cell>
          <cell r="E110">
            <v>18.899999999999999</v>
          </cell>
          <cell r="F110">
            <v>0</v>
          </cell>
          <cell r="G110">
            <v>16.899999999999999</v>
          </cell>
          <cell r="H110">
            <v>1.807228915662634</v>
          </cell>
          <cell r="I110">
            <v>16.899999999999999</v>
          </cell>
          <cell r="J110" t="str">
            <v>€/kg</v>
          </cell>
          <cell r="K110">
            <v>7.0967741935483843</v>
          </cell>
          <cell r="L110">
            <v>16.600000000000001</v>
          </cell>
          <cell r="M110" t="str">
            <v>€/kg</v>
          </cell>
          <cell r="N110">
            <v>15.5</v>
          </cell>
          <cell r="O110" t="str">
            <v>€/kg</v>
          </cell>
          <cell r="P110">
            <v>14</v>
          </cell>
          <cell r="Q110" t="str">
            <v>€/kg</v>
          </cell>
          <cell r="R110"/>
        </row>
        <row r="111">
          <cell r="A111">
            <v>110</v>
          </cell>
          <cell r="B111" t="str">
            <v>Kalbs schnitzel</v>
          </cell>
          <cell r="C111"/>
          <cell r="D111">
            <v>0.71090047393364841</v>
          </cell>
          <cell r="E111">
            <v>42.5</v>
          </cell>
          <cell r="F111">
            <v>0</v>
          </cell>
          <cell r="G111">
            <v>42.2</v>
          </cell>
          <cell r="H111">
            <v>0</v>
          </cell>
          <cell r="I111">
            <v>42.2</v>
          </cell>
          <cell r="J111" t="str">
            <v>€/kg</v>
          </cell>
          <cell r="K111">
            <v>7.1065989847715798</v>
          </cell>
          <cell r="L111">
            <v>42.2</v>
          </cell>
          <cell r="M111" t="str">
            <v>€/kg</v>
          </cell>
          <cell r="N111">
            <v>39.4</v>
          </cell>
          <cell r="O111" t="str">
            <v>€/kg</v>
          </cell>
          <cell r="P111">
            <v>37.200000000000003</v>
          </cell>
          <cell r="Q111" t="str">
            <v>€/kg</v>
          </cell>
          <cell r="R111"/>
        </row>
        <row r="112">
          <cell r="A112">
            <v>111</v>
          </cell>
          <cell r="B112" t="str">
            <v>K-Rücken</v>
          </cell>
          <cell r="C112"/>
          <cell r="D112">
            <v>2.2988505747126311</v>
          </cell>
          <cell r="E112">
            <v>44.5</v>
          </cell>
          <cell r="F112">
            <v>0</v>
          </cell>
          <cell r="G112">
            <v>43.5</v>
          </cell>
          <cell r="H112">
            <v>0</v>
          </cell>
          <cell r="I112">
            <v>43.5</v>
          </cell>
          <cell r="J112" t="str">
            <v>€/kg</v>
          </cell>
          <cell r="K112">
            <v>6.8691037735848965</v>
          </cell>
          <cell r="L112">
            <v>43.5</v>
          </cell>
          <cell r="M112" t="str">
            <v>€/kg</v>
          </cell>
          <cell r="N112">
            <v>40.704000000000001</v>
          </cell>
          <cell r="O112" t="str">
            <v>€/kg</v>
          </cell>
          <cell r="P112">
            <v>38.4</v>
          </cell>
          <cell r="Q112" t="str">
            <v>€/kg</v>
          </cell>
          <cell r="R112"/>
        </row>
        <row r="113">
          <cell r="A113">
            <v>112</v>
          </cell>
          <cell r="B113" t="str">
            <v>Kalbs filet</v>
          </cell>
          <cell r="C113"/>
          <cell r="D113">
            <v>2.63504611330697</v>
          </cell>
          <cell r="E113">
            <v>77.900000000000006</v>
          </cell>
          <cell r="F113">
            <v>0</v>
          </cell>
          <cell r="G113">
            <v>75.900000000000006</v>
          </cell>
          <cell r="H113">
            <v>5.5632823365785811</v>
          </cell>
          <cell r="I113">
            <v>75.900000000000006</v>
          </cell>
          <cell r="J113" t="str">
            <v>€/kg</v>
          </cell>
          <cell r="K113">
            <v>6.9876793048032795</v>
          </cell>
          <cell r="L113">
            <v>71.900000000000006</v>
          </cell>
          <cell r="M113" t="str">
            <v>€/kg</v>
          </cell>
          <cell r="N113">
            <v>67.204000000000008</v>
          </cell>
          <cell r="O113" t="str">
            <v>€/kg</v>
          </cell>
          <cell r="P113">
            <v>63.4</v>
          </cell>
          <cell r="Q113" t="str">
            <v>€/kg</v>
          </cell>
          <cell r="R113"/>
        </row>
        <row r="114">
          <cell r="A114">
            <v>113</v>
          </cell>
          <cell r="B114" t="str">
            <v>K-Haxe</v>
          </cell>
          <cell r="C114"/>
          <cell r="D114">
            <v>1.8604651162790731</v>
          </cell>
          <cell r="E114">
            <v>21.9</v>
          </cell>
          <cell r="F114">
            <v>0</v>
          </cell>
          <cell r="G114">
            <v>21.5</v>
          </cell>
          <cell r="H114">
            <v>3.3653846153846132</v>
          </cell>
          <cell r="I114">
            <v>21.5</v>
          </cell>
          <cell r="J114" t="str">
            <v>€/kg</v>
          </cell>
          <cell r="K114">
            <v>6.6447908121410961</v>
          </cell>
          <cell r="L114">
            <v>20.8</v>
          </cell>
          <cell r="M114" t="str">
            <v>€/kg</v>
          </cell>
          <cell r="N114">
            <v>19.504000000000001</v>
          </cell>
          <cell r="O114" t="str">
            <v>€/kg</v>
          </cell>
          <cell r="P114">
            <v>18.399999999999999</v>
          </cell>
          <cell r="Q114" t="str">
            <v>€/kg</v>
          </cell>
          <cell r="R114"/>
        </row>
        <row r="115">
          <cell r="A115">
            <v>114</v>
          </cell>
          <cell r="B115" t="str">
            <v>K-Braten</v>
          </cell>
          <cell r="C115"/>
          <cell r="D115">
            <v>2</v>
          </cell>
          <cell r="E115">
            <v>35.597999999999999</v>
          </cell>
          <cell r="F115">
            <v>0</v>
          </cell>
          <cell r="G115">
            <v>34.9</v>
          </cell>
          <cell r="H115">
            <v>7.3846153846153868</v>
          </cell>
          <cell r="I115">
            <v>34.9</v>
          </cell>
          <cell r="J115" t="str">
            <v>€/kg</v>
          </cell>
          <cell r="K115">
            <v>6.9078947368421098</v>
          </cell>
          <cell r="L115">
            <v>32.5</v>
          </cell>
          <cell r="M115" t="str">
            <v>€/kg</v>
          </cell>
          <cell r="N115">
            <v>30.4</v>
          </cell>
          <cell r="O115" t="str">
            <v>€/kg</v>
          </cell>
          <cell r="P115">
            <v>28.7</v>
          </cell>
          <cell r="Q115" t="str">
            <v>€/kg</v>
          </cell>
          <cell r="R115"/>
        </row>
        <row r="116">
          <cell r="A116">
            <v>115</v>
          </cell>
          <cell r="B116" t="str">
            <v>K-Leber</v>
          </cell>
          <cell r="C116"/>
          <cell r="D116">
            <v>1.0380622837370197</v>
          </cell>
          <cell r="E116">
            <v>29.2</v>
          </cell>
          <cell r="F116">
            <v>0</v>
          </cell>
          <cell r="G116">
            <v>28.9</v>
          </cell>
          <cell r="H116">
            <v>2.1201413427561704</v>
          </cell>
          <cell r="I116">
            <v>28.9</v>
          </cell>
          <cell r="J116" t="str">
            <v>€/kg</v>
          </cell>
          <cell r="K116">
            <v>6.7924528301886795</v>
          </cell>
          <cell r="L116">
            <v>28.3</v>
          </cell>
          <cell r="M116" t="str">
            <v>€/kg</v>
          </cell>
          <cell r="N116">
            <v>26.5</v>
          </cell>
          <cell r="O116" t="str">
            <v>€/kg</v>
          </cell>
          <cell r="P116">
            <v>25.7</v>
          </cell>
          <cell r="Q116" t="str">
            <v>€/kg</v>
          </cell>
          <cell r="R116"/>
        </row>
        <row r="117">
          <cell r="A117">
            <v>116</v>
          </cell>
          <cell r="B117" t="str">
            <v>K-Geschnetzeltes</v>
          </cell>
          <cell r="C117"/>
          <cell r="D117">
            <v>1.0380622837370197</v>
          </cell>
          <cell r="E117">
            <v>29.2</v>
          </cell>
          <cell r="F117">
            <v>0</v>
          </cell>
          <cell r="G117">
            <v>28.9</v>
          </cell>
          <cell r="H117">
            <v>2.1201413427561704</v>
          </cell>
          <cell r="I117">
            <v>28.9</v>
          </cell>
          <cell r="J117" t="str">
            <v>€/kg</v>
          </cell>
          <cell r="K117">
            <v>7.1969696969697026</v>
          </cell>
          <cell r="L117">
            <v>28.3</v>
          </cell>
          <cell r="M117" t="str">
            <v>€/kg</v>
          </cell>
          <cell r="N117">
            <v>26.4</v>
          </cell>
          <cell r="O117" t="str">
            <v>€/kg</v>
          </cell>
          <cell r="P117">
            <v>25.6</v>
          </cell>
          <cell r="Q117" t="str">
            <v>€/kg</v>
          </cell>
          <cell r="R117"/>
        </row>
        <row r="118">
          <cell r="A118">
            <v>117</v>
          </cell>
          <cell r="B118" t="str">
            <v>K-Brust</v>
          </cell>
          <cell r="C118"/>
          <cell r="D118">
            <v>1.6949152542372872</v>
          </cell>
          <cell r="E118">
            <v>18</v>
          </cell>
          <cell r="F118">
            <v>0</v>
          </cell>
          <cell r="G118">
            <v>17.7</v>
          </cell>
          <cell r="H118">
            <v>0</v>
          </cell>
          <cell r="I118">
            <v>17.7</v>
          </cell>
          <cell r="J118" t="str">
            <v>€/kg</v>
          </cell>
          <cell r="K118">
            <v>7.2727272727272663</v>
          </cell>
          <cell r="L118">
            <v>17.7</v>
          </cell>
          <cell r="M118" t="str">
            <v>€/kg</v>
          </cell>
          <cell r="N118">
            <v>16.5</v>
          </cell>
          <cell r="O118" t="str">
            <v>€/kg</v>
          </cell>
          <cell r="P118">
            <v>15.6</v>
          </cell>
          <cell r="Q118" t="str">
            <v>€/kg</v>
          </cell>
          <cell r="R118"/>
        </row>
        <row r="119">
          <cell r="A119">
            <v>118</v>
          </cell>
          <cell r="B119" t="str">
            <v>Kotelett</v>
          </cell>
          <cell r="C119"/>
          <cell r="D119">
            <v>3.1746031746031633</v>
          </cell>
          <cell r="E119">
            <v>32.5</v>
          </cell>
          <cell r="F119">
            <v>0</v>
          </cell>
          <cell r="G119">
            <v>31.5</v>
          </cell>
          <cell r="H119">
            <v>1.6129032258064484</v>
          </cell>
          <cell r="I119">
            <v>31.5</v>
          </cell>
          <cell r="J119" t="str">
            <v>€/kg</v>
          </cell>
          <cell r="K119">
            <v>7.6388888888888857</v>
          </cell>
          <cell r="L119">
            <v>31</v>
          </cell>
          <cell r="M119" t="str">
            <v>€/kg</v>
          </cell>
          <cell r="N119">
            <v>28.8</v>
          </cell>
          <cell r="O119" t="str">
            <v>€/kg</v>
          </cell>
          <cell r="P119">
            <v>27.1</v>
          </cell>
          <cell r="Q119" t="str">
            <v>€/kg</v>
          </cell>
          <cell r="R119"/>
        </row>
        <row r="120">
          <cell r="A120">
            <v>119</v>
          </cell>
          <cell r="B120" t="str">
            <v>K-Nieren</v>
          </cell>
          <cell r="C120"/>
          <cell r="D120">
            <v>1.8348623853211024</v>
          </cell>
          <cell r="E120">
            <v>22.2</v>
          </cell>
          <cell r="F120">
            <v>0</v>
          </cell>
          <cell r="G120">
            <v>21.8</v>
          </cell>
          <cell r="H120">
            <v>4.8076923076923066</v>
          </cell>
          <cell r="I120">
            <v>21.8</v>
          </cell>
          <cell r="J120" t="str">
            <v>€/kg</v>
          </cell>
          <cell r="K120">
            <v>7.2275492318795926</v>
          </cell>
          <cell r="L120">
            <v>20.8</v>
          </cell>
          <cell r="M120" t="str">
            <v>€/kg</v>
          </cell>
          <cell r="N120">
            <v>19.398</v>
          </cell>
          <cell r="O120" t="str">
            <v>€/kg</v>
          </cell>
          <cell r="P120">
            <v>18.3</v>
          </cell>
          <cell r="Q120" t="str">
            <v>€/kg</v>
          </cell>
          <cell r="R120"/>
        </row>
        <row r="121">
          <cell r="A121">
            <v>120</v>
          </cell>
          <cell r="B121" t="str">
            <v>Lammkeule o. Knochen</v>
          </cell>
          <cell r="C121"/>
          <cell r="D121">
            <v>2</v>
          </cell>
          <cell r="E121">
            <v>25.5</v>
          </cell>
          <cell r="F121">
            <v>0</v>
          </cell>
          <cell r="G121">
            <v>25</v>
          </cell>
          <cell r="H121">
            <v>4.1666666666666714</v>
          </cell>
          <cell r="I121">
            <v>25</v>
          </cell>
          <cell r="J121" t="str">
            <v>€/kg</v>
          </cell>
          <cell r="K121">
            <v>6.6666666666666714</v>
          </cell>
          <cell r="L121">
            <v>24</v>
          </cell>
          <cell r="M121" t="str">
            <v>€/kg</v>
          </cell>
          <cell r="N121">
            <v>22.5</v>
          </cell>
          <cell r="O121" t="str">
            <v>€/kg</v>
          </cell>
          <cell r="P121">
            <v>21</v>
          </cell>
          <cell r="Q121" t="str">
            <v>€/kg</v>
          </cell>
          <cell r="R121"/>
        </row>
        <row r="122">
          <cell r="A122">
            <v>121</v>
          </cell>
          <cell r="B122" t="str">
            <v>Lamm lachse</v>
          </cell>
          <cell r="C122"/>
          <cell r="D122">
            <v>0</v>
          </cell>
          <cell r="E122">
            <v>55.9</v>
          </cell>
          <cell r="F122">
            <v>0</v>
          </cell>
          <cell r="G122">
            <v>55.9</v>
          </cell>
          <cell r="H122">
            <v>14.08163265306122</v>
          </cell>
          <cell r="I122">
            <v>55.9</v>
          </cell>
          <cell r="J122" t="str">
            <v>€/kg</v>
          </cell>
          <cell r="K122">
            <v>6.753812636165577</v>
          </cell>
          <cell r="L122">
            <v>49</v>
          </cell>
          <cell r="M122" t="str">
            <v>€/kg</v>
          </cell>
          <cell r="N122">
            <v>45.9</v>
          </cell>
          <cell r="O122" t="str">
            <v>€/kg</v>
          </cell>
          <cell r="P122">
            <v>38</v>
          </cell>
          <cell r="Q122" t="str">
            <v>€/kg</v>
          </cell>
          <cell r="R122"/>
        </row>
        <row r="123">
          <cell r="A123">
            <v>122</v>
          </cell>
          <cell r="B123" t="str">
            <v>Lammfilet</v>
          </cell>
          <cell r="C123"/>
          <cell r="D123">
            <v>2</v>
          </cell>
          <cell r="E123">
            <v>45.798000000000002</v>
          </cell>
          <cell r="F123">
            <v>0</v>
          </cell>
          <cell r="G123">
            <v>44.9</v>
          </cell>
          <cell r="H123">
            <v>21.680216802168019</v>
          </cell>
          <cell r="I123">
            <v>44.9</v>
          </cell>
          <cell r="J123" t="str">
            <v>€/kg</v>
          </cell>
          <cell r="K123">
            <v>6.9565217391304373</v>
          </cell>
          <cell r="L123">
            <v>36.9</v>
          </cell>
          <cell r="M123" t="str">
            <v>€/kg</v>
          </cell>
          <cell r="N123">
            <v>34.5</v>
          </cell>
          <cell r="O123" t="str">
            <v>€/kg</v>
          </cell>
          <cell r="P123">
            <v>28.8</v>
          </cell>
          <cell r="Q123" t="str">
            <v>€/kg</v>
          </cell>
          <cell r="R123"/>
        </row>
        <row r="124">
          <cell r="A124">
            <v>123</v>
          </cell>
          <cell r="B124" t="str">
            <v>Lamm rücken</v>
          </cell>
          <cell r="C124"/>
          <cell r="D124">
            <v>2.0761245674740536</v>
          </cell>
          <cell r="E124">
            <v>29.5</v>
          </cell>
          <cell r="F124">
            <v>0</v>
          </cell>
          <cell r="G124">
            <v>28.9</v>
          </cell>
          <cell r="H124">
            <v>13.333333333333329</v>
          </cell>
          <cell r="I124">
            <v>28.9</v>
          </cell>
          <cell r="J124" t="str">
            <v>€/kg</v>
          </cell>
          <cell r="K124">
            <v>6.6945606694560666</v>
          </cell>
          <cell r="L124">
            <v>25.5</v>
          </cell>
          <cell r="M124" t="str">
            <v>€/kg</v>
          </cell>
          <cell r="N124">
            <v>23.9</v>
          </cell>
          <cell r="O124" t="str">
            <v>€/kg</v>
          </cell>
          <cell r="P124">
            <v>21.6</v>
          </cell>
          <cell r="Q124" t="str">
            <v>€/kg</v>
          </cell>
          <cell r="R124"/>
        </row>
        <row r="125">
          <cell r="A125">
            <v>124</v>
          </cell>
          <cell r="B125" t="str">
            <v>Lamm schulter</v>
          </cell>
          <cell r="C125"/>
          <cell r="D125">
            <v>2</v>
          </cell>
          <cell r="E125">
            <v>20.297999999999998</v>
          </cell>
          <cell r="F125">
            <v>0</v>
          </cell>
          <cell r="G125">
            <v>19.899999999999999</v>
          </cell>
          <cell r="H125">
            <v>25.157232704402503</v>
          </cell>
          <cell r="I125">
            <v>19.899999999999999</v>
          </cell>
          <cell r="J125" t="str">
            <v>€/kg</v>
          </cell>
          <cell r="K125">
            <v>6.7114093959731633</v>
          </cell>
          <cell r="L125">
            <v>15.9</v>
          </cell>
          <cell r="M125" t="str">
            <v>€/kg</v>
          </cell>
          <cell r="N125">
            <v>14.9</v>
          </cell>
          <cell r="O125" t="str">
            <v>€/kg</v>
          </cell>
          <cell r="P125">
            <v>14</v>
          </cell>
          <cell r="Q125" t="str">
            <v>€/kg</v>
          </cell>
          <cell r="R125"/>
        </row>
        <row r="126">
          <cell r="A126">
            <v>125</v>
          </cell>
          <cell r="B126" t="str">
            <v>Lammcaree</v>
          </cell>
          <cell r="C126"/>
          <cell r="D126">
            <v>2.0000000000000142</v>
          </cell>
          <cell r="E126">
            <v>50.898000000000003</v>
          </cell>
          <cell r="F126">
            <v>0</v>
          </cell>
          <cell r="G126">
            <v>49.9</v>
          </cell>
          <cell r="H126">
            <v>13.926940639269404</v>
          </cell>
          <cell r="I126">
            <v>49.9</v>
          </cell>
          <cell r="J126" t="str">
            <v>€/kg</v>
          </cell>
          <cell r="K126">
            <v>7.0904645476772572</v>
          </cell>
          <cell r="L126">
            <v>43.8</v>
          </cell>
          <cell r="M126" t="str">
            <v>€/kg</v>
          </cell>
          <cell r="N126">
            <v>40.9</v>
          </cell>
          <cell r="O126" t="str">
            <v>€/kg</v>
          </cell>
          <cell r="P126">
            <v>38.6</v>
          </cell>
          <cell r="Q126" t="str">
            <v>€/kg</v>
          </cell>
          <cell r="R126"/>
        </row>
        <row r="127">
          <cell r="A127">
            <v>126</v>
          </cell>
          <cell r="B127" t="str">
            <v>Lamm steakhüfte</v>
          </cell>
          <cell r="C127"/>
          <cell r="D127">
            <v>2</v>
          </cell>
          <cell r="E127">
            <v>35.597999999999999</v>
          </cell>
          <cell r="F127">
            <v>0</v>
          </cell>
          <cell r="G127">
            <v>34.9</v>
          </cell>
          <cell r="H127">
            <v>7.0552147239263832</v>
          </cell>
          <cell r="I127">
            <v>34.9</v>
          </cell>
          <cell r="J127" t="str">
            <v>€/kg</v>
          </cell>
          <cell r="K127">
            <v>6.885245901639351</v>
          </cell>
          <cell r="L127">
            <v>32.6</v>
          </cell>
          <cell r="M127" t="str">
            <v>€/kg</v>
          </cell>
          <cell r="N127">
            <v>30.5</v>
          </cell>
          <cell r="O127" t="str">
            <v>€/kg</v>
          </cell>
          <cell r="P127">
            <v>25.5</v>
          </cell>
          <cell r="Q127" t="str">
            <v>€/kg</v>
          </cell>
          <cell r="R127"/>
        </row>
        <row r="128">
          <cell r="A128">
            <v>127</v>
          </cell>
          <cell r="B128" t="str">
            <v>Entenbrust</v>
          </cell>
          <cell r="C128"/>
          <cell r="D128">
            <v>2</v>
          </cell>
          <cell r="E128">
            <v>35.597999999999999</v>
          </cell>
          <cell r="F128">
            <v>0</v>
          </cell>
          <cell r="G128">
            <v>34.9</v>
          </cell>
          <cell r="H128">
            <v>19.931271477663216</v>
          </cell>
          <cell r="I128">
            <v>34.9</v>
          </cell>
          <cell r="J128" t="str">
            <v>€/kg</v>
          </cell>
          <cell r="K128">
            <v>6.9852941176470722</v>
          </cell>
          <cell r="L128">
            <v>29.1</v>
          </cell>
          <cell r="M128" t="str">
            <v>€/kg</v>
          </cell>
          <cell r="N128">
            <v>27.2</v>
          </cell>
          <cell r="O128" t="str">
            <v>€/kg</v>
          </cell>
          <cell r="P128">
            <v>25.6</v>
          </cell>
          <cell r="Q128" t="str">
            <v>€/kg</v>
          </cell>
          <cell r="R128"/>
        </row>
        <row r="129">
          <cell r="A129">
            <v>128</v>
          </cell>
          <cell r="B129" t="str">
            <v>Puten schnitzel</v>
          </cell>
          <cell r="C129"/>
          <cell r="D129">
            <v>6.1797752808988662</v>
          </cell>
          <cell r="E129">
            <v>18.899999999999999</v>
          </cell>
          <cell r="F129">
            <v>11.949685534591197</v>
          </cell>
          <cell r="G129">
            <v>17.8</v>
          </cell>
          <cell r="H129">
            <v>6.7114093959731633</v>
          </cell>
          <cell r="I129">
            <v>15.9</v>
          </cell>
          <cell r="J129" t="str">
            <v>€/kg</v>
          </cell>
          <cell r="K129">
            <v>7.1942446043165376</v>
          </cell>
          <cell r="L129">
            <v>14.9</v>
          </cell>
          <cell r="M129" t="str">
            <v>€/kg</v>
          </cell>
          <cell r="N129">
            <v>13.9</v>
          </cell>
          <cell r="O129" t="str">
            <v>€/kg</v>
          </cell>
          <cell r="P129">
            <v>13.1</v>
          </cell>
          <cell r="Q129" t="str">
            <v>€/kg</v>
          </cell>
          <cell r="R129"/>
        </row>
        <row r="130">
          <cell r="A130">
            <v>129</v>
          </cell>
          <cell r="B130" t="str">
            <v>Hähnchen brust</v>
          </cell>
          <cell r="C130"/>
          <cell r="D130">
            <v>6.410256410256423</v>
          </cell>
          <cell r="E130">
            <v>16.600000000000001</v>
          </cell>
          <cell r="F130">
            <v>13.043478260869549</v>
          </cell>
          <cell r="G130">
            <v>15.6</v>
          </cell>
          <cell r="H130">
            <v>7.8125</v>
          </cell>
          <cell r="I130">
            <v>13.8</v>
          </cell>
          <cell r="J130" t="str">
            <v>€/kg</v>
          </cell>
          <cell r="K130">
            <v>7.5630252100840494</v>
          </cell>
          <cell r="L130">
            <v>12.8</v>
          </cell>
          <cell r="M130" t="str">
            <v>€/kg</v>
          </cell>
          <cell r="N130">
            <v>11.9</v>
          </cell>
          <cell r="O130" t="str">
            <v>€/kg</v>
          </cell>
          <cell r="P130">
            <v>11.2</v>
          </cell>
          <cell r="Q130" t="str">
            <v>€/kg</v>
          </cell>
          <cell r="R130"/>
        </row>
        <row r="131">
          <cell r="A131">
            <v>130</v>
          </cell>
          <cell r="B131" t="str">
            <v>Zwiebel kuchen</v>
          </cell>
          <cell r="C131"/>
          <cell r="D131">
            <v>1.9999999999999858</v>
          </cell>
          <cell r="E131">
            <v>15.197999999999999</v>
          </cell>
          <cell r="F131">
            <v>10.370370370370367</v>
          </cell>
          <cell r="G131">
            <v>14.9</v>
          </cell>
          <cell r="H131">
            <v>5.46875</v>
          </cell>
          <cell r="I131">
            <v>13.5</v>
          </cell>
          <cell r="J131" t="str">
            <v>€/kg</v>
          </cell>
          <cell r="K131">
            <v>7.5630252100840494</v>
          </cell>
          <cell r="L131">
            <v>12.8</v>
          </cell>
          <cell r="M131" t="str">
            <v>€/kg</v>
          </cell>
          <cell r="N131">
            <v>11.9</v>
          </cell>
          <cell r="O131" t="str">
            <v>€/kg</v>
          </cell>
          <cell r="P131">
            <v>11.2</v>
          </cell>
          <cell r="Q131" t="str">
            <v>€/kg</v>
          </cell>
          <cell r="R131"/>
        </row>
        <row r="132">
          <cell r="A132">
            <v>131</v>
          </cell>
          <cell r="B132" t="str">
            <v>Zwiebelkuchen (Blech)</v>
          </cell>
          <cell r="C132"/>
          <cell r="D132">
            <v>2.0408163265306172</v>
          </cell>
          <cell r="E132">
            <v>50</v>
          </cell>
          <cell r="F132">
            <v>4.2553191489361666</v>
          </cell>
          <cell r="G132">
            <v>49</v>
          </cell>
          <cell r="H132">
            <v>4.4444444444444429</v>
          </cell>
          <cell r="I132">
            <v>47</v>
          </cell>
          <cell r="J132" t="str">
            <v>€/kg</v>
          </cell>
          <cell r="K132">
            <v>7.1428571428571388</v>
          </cell>
          <cell r="L132">
            <v>45</v>
          </cell>
          <cell r="M132" t="str">
            <v>€/kg</v>
          </cell>
          <cell r="N132">
            <v>42</v>
          </cell>
          <cell r="O132" t="str">
            <v>€/St</v>
          </cell>
          <cell r="P132">
            <v>40</v>
          </cell>
          <cell r="Q132" t="str">
            <v>€/St</v>
          </cell>
          <cell r="R132"/>
        </row>
        <row r="133">
          <cell r="A133">
            <v>132</v>
          </cell>
          <cell r="B133" t="str">
            <v>Fleischkäse (roh)</v>
          </cell>
          <cell r="C133"/>
          <cell r="D133">
            <v>3.3333333333333428</v>
          </cell>
          <cell r="E133">
            <v>15.5</v>
          </cell>
          <cell r="F133">
            <v>8.6956521739130324</v>
          </cell>
          <cell r="G133">
            <v>15</v>
          </cell>
          <cell r="H133">
            <v>7.8125</v>
          </cell>
          <cell r="I133">
            <v>13.8</v>
          </cell>
          <cell r="J133" t="str">
            <v>€/kg</v>
          </cell>
          <cell r="K133">
            <v>7.5630252100840494</v>
          </cell>
          <cell r="L133">
            <v>12.8</v>
          </cell>
          <cell r="M133" t="str">
            <v>€/kg</v>
          </cell>
          <cell r="N133">
            <v>11.9</v>
          </cell>
          <cell r="O133" t="str">
            <v>€/kg</v>
          </cell>
          <cell r="P133">
            <v>10.5</v>
          </cell>
          <cell r="Q133" t="str">
            <v>€/kg</v>
          </cell>
          <cell r="R133"/>
        </row>
        <row r="134">
          <cell r="A134">
            <v>133</v>
          </cell>
          <cell r="B134" t="str">
            <v>Spare Ribs (gebraten)</v>
          </cell>
          <cell r="C134"/>
          <cell r="D134">
            <v>3.7735849056603712</v>
          </cell>
          <cell r="E134">
            <v>16.5</v>
          </cell>
          <cell r="F134">
            <v>17.777777777777786</v>
          </cell>
          <cell r="G134">
            <v>15.9</v>
          </cell>
          <cell r="H134">
            <v>4.6511627906976685</v>
          </cell>
          <cell r="I134">
            <v>13.5</v>
          </cell>
          <cell r="J134" t="str">
            <v>€/kg</v>
          </cell>
          <cell r="K134">
            <v>7.5000000000000142</v>
          </cell>
          <cell r="L134">
            <v>12.9</v>
          </cell>
          <cell r="M134" t="str">
            <v>€/kg</v>
          </cell>
          <cell r="N134">
            <v>12</v>
          </cell>
          <cell r="O134" t="str">
            <v>€/kg</v>
          </cell>
          <cell r="P134">
            <v>11.9</v>
          </cell>
          <cell r="Q134" t="str">
            <v>€/kg</v>
          </cell>
          <cell r="R134"/>
        </row>
        <row r="135">
          <cell r="A135">
            <v>134</v>
          </cell>
          <cell r="B135" t="str">
            <v>XPansen</v>
          </cell>
          <cell r="C135"/>
          <cell r="D135">
            <v>2.6785714285714306</v>
          </cell>
          <cell r="E135">
            <v>11.5</v>
          </cell>
          <cell r="F135">
            <v>0</v>
          </cell>
          <cell r="G135">
            <v>11.2</v>
          </cell>
          <cell r="H135">
            <v>9.8039215686274588</v>
          </cell>
          <cell r="I135">
            <v>11.2</v>
          </cell>
          <cell r="J135" t="str">
            <v>€/kg</v>
          </cell>
          <cell r="K135">
            <v>7.3684210526315752</v>
          </cell>
          <cell r="L135">
            <v>10.199999999999999</v>
          </cell>
          <cell r="M135" t="str">
            <v>€/kg</v>
          </cell>
          <cell r="N135">
            <v>9.5</v>
          </cell>
          <cell r="O135" t="str">
            <v>€/kg</v>
          </cell>
          <cell r="P135">
            <v>9</v>
          </cell>
          <cell r="Q135" t="str">
            <v>€/kg</v>
          </cell>
          <cell r="R135"/>
        </row>
        <row r="136">
          <cell r="A136">
            <v>135</v>
          </cell>
          <cell r="B136" t="str">
            <v>XFüsse</v>
          </cell>
          <cell r="C136"/>
          <cell r="D136">
            <v>2.4999999999999858</v>
          </cell>
          <cell r="E136">
            <v>4.0999999999999996</v>
          </cell>
          <cell r="F136">
            <v>0</v>
          </cell>
          <cell r="G136">
            <v>4</v>
          </cell>
          <cell r="H136">
            <v>14.285714285714292</v>
          </cell>
          <cell r="I136">
            <v>4</v>
          </cell>
          <cell r="J136" t="str">
            <v>€/kg</v>
          </cell>
          <cell r="K136">
            <v>9.375</v>
          </cell>
          <cell r="L136">
            <v>3.5</v>
          </cell>
          <cell r="M136" t="str">
            <v>€/kg</v>
          </cell>
          <cell r="N136">
            <v>3.2</v>
          </cell>
          <cell r="O136" t="str">
            <v>€/kg</v>
          </cell>
          <cell r="P136">
            <v>3</v>
          </cell>
          <cell r="Q136" t="str">
            <v>€/kg</v>
          </cell>
          <cell r="R136"/>
        </row>
        <row r="137">
          <cell r="A137">
            <v>136</v>
          </cell>
          <cell r="B137" t="str">
            <v>Schnitzel (gebraten)</v>
          </cell>
          <cell r="C137"/>
          <cell r="D137">
            <v>6.4171122994652308</v>
          </cell>
          <cell r="E137">
            <v>19.899999999999999</v>
          </cell>
          <cell r="F137">
            <v>0</v>
          </cell>
          <cell r="G137">
            <v>18.7</v>
          </cell>
          <cell r="H137">
            <v>0</v>
          </cell>
          <cell r="I137">
            <v>18.7</v>
          </cell>
          <cell r="J137" t="str">
            <v>€/kg</v>
          </cell>
          <cell r="K137">
            <v>6.2741532166401299</v>
          </cell>
          <cell r="L137">
            <v>18.7</v>
          </cell>
          <cell r="M137" t="str">
            <v>€/kg</v>
          </cell>
          <cell r="N137">
            <v>17.596</v>
          </cell>
          <cell r="O137" t="str">
            <v>€/kg</v>
          </cell>
          <cell r="P137">
            <v>16.600000000000001</v>
          </cell>
          <cell r="Q137" t="str">
            <v>€/kg</v>
          </cell>
          <cell r="R137"/>
        </row>
        <row r="138">
          <cell r="A138">
            <v>137</v>
          </cell>
          <cell r="B138" t="str">
            <v>nacken MIT Knochen</v>
          </cell>
          <cell r="C138"/>
          <cell r="D138">
            <v>4.0268456375838895</v>
          </cell>
          <cell r="E138">
            <v>15.5</v>
          </cell>
          <cell r="F138">
            <v>10.370370370370367</v>
          </cell>
          <cell r="G138">
            <v>14.9</v>
          </cell>
          <cell r="H138">
            <v>10.673880964092461</v>
          </cell>
          <cell r="I138">
            <v>13.5</v>
          </cell>
          <cell r="J138" t="str">
            <v>€/kg</v>
          </cell>
          <cell r="K138">
            <v>6.9999999999999858</v>
          </cell>
          <cell r="L138">
            <v>12.198</v>
          </cell>
          <cell r="M138" t="str">
            <v>€/kg</v>
          </cell>
          <cell r="N138">
            <v>11.4</v>
          </cell>
          <cell r="O138" t="str">
            <v>€/kg</v>
          </cell>
          <cell r="P138">
            <v>10.7</v>
          </cell>
          <cell r="Q138" t="str">
            <v>€/kg</v>
          </cell>
          <cell r="R138"/>
        </row>
        <row r="139">
          <cell r="A139">
            <v>138</v>
          </cell>
          <cell r="B139" t="str">
            <v>Schweine bäckchen</v>
          </cell>
          <cell r="C139"/>
          <cell r="D139">
            <v>1.6759776536312927</v>
          </cell>
          <cell r="E139">
            <v>18.2</v>
          </cell>
          <cell r="F139">
            <v>10.493827160493822</v>
          </cell>
          <cell r="G139">
            <v>17.899999999999999</v>
          </cell>
          <cell r="H139">
            <v>1.8867924528301785</v>
          </cell>
          <cell r="I139">
            <v>16.2</v>
          </cell>
          <cell r="J139" t="str">
            <v>€/kg</v>
          </cell>
          <cell r="K139">
            <v>7.4324324324324209</v>
          </cell>
          <cell r="L139">
            <v>15.9</v>
          </cell>
          <cell r="M139" t="str">
            <v>€/kg</v>
          </cell>
          <cell r="N139">
            <v>14.8</v>
          </cell>
          <cell r="O139" t="str">
            <v>€/kg</v>
          </cell>
          <cell r="P139">
            <v>13.9</v>
          </cell>
          <cell r="Q139" t="str">
            <v>€/kg</v>
          </cell>
          <cell r="R139"/>
        </row>
        <row r="140">
          <cell r="A140">
            <v>139</v>
          </cell>
          <cell r="B140" t="str">
            <v>Maultaschen</v>
          </cell>
          <cell r="C140"/>
          <cell r="D140">
            <v>1.8867924528301785</v>
          </cell>
          <cell r="E140">
            <v>16.2</v>
          </cell>
          <cell r="F140">
            <v>3.9215686274509807</v>
          </cell>
          <cell r="G140">
            <v>15.9</v>
          </cell>
          <cell r="H140">
            <v>0</v>
          </cell>
          <cell r="I140">
            <v>15.3</v>
          </cell>
          <cell r="J140" t="str">
            <v>€/kg</v>
          </cell>
          <cell r="K140">
            <v>6.2500000000000142</v>
          </cell>
          <cell r="L140">
            <v>15.3</v>
          </cell>
          <cell r="M140" t="str">
            <v>€/kg</v>
          </cell>
          <cell r="N140">
            <v>14.4</v>
          </cell>
          <cell r="O140" t="str">
            <v>€/kg</v>
          </cell>
          <cell r="P140">
            <v>13.9</v>
          </cell>
          <cell r="Q140" t="str">
            <v>€/kg</v>
          </cell>
          <cell r="R140"/>
        </row>
        <row r="141">
          <cell r="A141">
            <v>140</v>
          </cell>
          <cell r="B141" t="str">
            <v>Holländischer Gouda</v>
          </cell>
          <cell r="C141"/>
          <cell r="D141">
            <v>6.0606060606060623</v>
          </cell>
          <cell r="E141">
            <v>17.5</v>
          </cell>
          <cell r="F141">
            <v>8.5526315789473699</v>
          </cell>
          <cell r="G141">
            <v>16.5</v>
          </cell>
          <cell r="H141">
            <v>10.981308411214954</v>
          </cell>
          <cell r="I141">
            <v>15.2</v>
          </cell>
          <cell r="J141" t="str">
            <v>€/kg</v>
          </cell>
          <cell r="K141">
            <v>7</v>
          </cell>
          <cell r="L141">
            <v>13.696</v>
          </cell>
          <cell r="M141" t="str">
            <v>€/kg</v>
          </cell>
          <cell r="N141">
            <v>12.8</v>
          </cell>
          <cell r="O141" t="str">
            <v>€/kg</v>
          </cell>
          <cell r="P141">
            <v>12</v>
          </cell>
          <cell r="Q141" t="str">
            <v>€/kg</v>
          </cell>
          <cell r="R141"/>
        </row>
        <row r="142">
          <cell r="A142">
            <v>141</v>
          </cell>
          <cell r="B142" t="str">
            <v>Leerdammer</v>
          </cell>
          <cell r="C142"/>
          <cell r="D142">
            <v>2.0512820512820582</v>
          </cell>
          <cell r="E142">
            <v>19.899999999999999</v>
          </cell>
          <cell r="F142">
            <v>7.1428571428571388</v>
          </cell>
          <cell r="G142">
            <v>19.5</v>
          </cell>
          <cell r="H142">
            <v>4</v>
          </cell>
          <cell r="I142">
            <v>18.2</v>
          </cell>
          <cell r="J142" t="str">
            <v>€/kg</v>
          </cell>
          <cell r="K142">
            <v>7.3619631901840563</v>
          </cell>
          <cell r="L142">
            <v>17.5</v>
          </cell>
          <cell r="M142" t="str">
            <v>€/kg</v>
          </cell>
          <cell r="N142">
            <v>16.3</v>
          </cell>
          <cell r="O142" t="str">
            <v>€/kg</v>
          </cell>
          <cell r="P142">
            <v>15.3</v>
          </cell>
          <cell r="Q142" t="str">
            <v>€/kg</v>
          </cell>
          <cell r="R142"/>
        </row>
        <row r="143">
          <cell r="A143">
            <v>142</v>
          </cell>
          <cell r="B143" t="str">
            <v>Leber knödel</v>
          </cell>
          <cell r="C143"/>
          <cell r="D143">
            <v>1.7751479289940875</v>
          </cell>
          <cell r="E143">
            <v>17.2</v>
          </cell>
          <cell r="F143">
            <v>9.0322580645161139</v>
          </cell>
          <cell r="G143">
            <v>16.899999999999999</v>
          </cell>
          <cell r="H143">
            <v>7.6388888888888857</v>
          </cell>
          <cell r="I143">
            <v>15.5</v>
          </cell>
          <cell r="J143" t="str">
            <v>€/kg</v>
          </cell>
          <cell r="K143">
            <v>6.6666666666666714</v>
          </cell>
          <cell r="L143">
            <v>14.4</v>
          </cell>
          <cell r="M143" t="str">
            <v>€/kg</v>
          </cell>
          <cell r="N143">
            <v>13.5</v>
          </cell>
          <cell r="O143" t="str">
            <v>€/kg</v>
          </cell>
          <cell r="P143">
            <v>12.7</v>
          </cell>
          <cell r="Q143" t="str">
            <v>€/kg</v>
          </cell>
          <cell r="R143"/>
        </row>
        <row r="144">
          <cell r="A144">
            <v>143</v>
          </cell>
          <cell r="B144" t="str">
            <v>Kohl rouladen</v>
          </cell>
          <cell r="C144"/>
          <cell r="D144">
            <v>1.8867924528301785</v>
          </cell>
          <cell r="E144">
            <v>16.2</v>
          </cell>
          <cell r="F144">
            <v>2.5806451612903203</v>
          </cell>
          <cell r="G144">
            <v>15.9</v>
          </cell>
          <cell r="H144">
            <v>6.1643835616438309</v>
          </cell>
          <cell r="I144">
            <v>15.5</v>
          </cell>
          <cell r="J144" t="str">
            <v>€/kg</v>
          </cell>
          <cell r="K144">
            <v>7.3529411764705941</v>
          </cell>
          <cell r="L144">
            <v>14.6</v>
          </cell>
          <cell r="M144" t="str">
            <v>€/kg</v>
          </cell>
          <cell r="N144">
            <v>13.6</v>
          </cell>
          <cell r="O144" t="str">
            <v>€/kg</v>
          </cell>
          <cell r="P144">
            <v>12.8</v>
          </cell>
          <cell r="Q144" t="str">
            <v>€/kg</v>
          </cell>
          <cell r="R144"/>
        </row>
        <row r="145">
          <cell r="A145">
            <v>144</v>
          </cell>
          <cell r="B145" t="str">
            <v>Sauerkraut lose</v>
          </cell>
          <cell r="C145"/>
          <cell r="D145">
            <v>6.1224489795918373</v>
          </cell>
          <cell r="E145">
            <v>5.2</v>
          </cell>
          <cell r="F145">
            <v>8.8888888888888999</v>
          </cell>
          <cell r="G145">
            <v>4.9000000000000004</v>
          </cell>
          <cell r="H145">
            <v>4.6511627906976827</v>
          </cell>
          <cell r="I145">
            <v>4.5</v>
          </cell>
          <cell r="J145" t="str">
            <v>€/kg</v>
          </cell>
          <cell r="K145">
            <v>7.7694235588972305</v>
          </cell>
          <cell r="L145">
            <v>4.3</v>
          </cell>
          <cell r="M145" t="str">
            <v>€/kg</v>
          </cell>
          <cell r="N145">
            <v>3.99</v>
          </cell>
          <cell r="O145" t="str">
            <v>€/kg</v>
          </cell>
          <cell r="P145">
            <v>3.7</v>
          </cell>
          <cell r="Q145" t="str">
            <v>€/kg</v>
          </cell>
          <cell r="R145"/>
        </row>
        <row r="146">
          <cell r="A146">
            <v>145</v>
          </cell>
          <cell r="B146" t="str">
            <v>Grünkohl</v>
          </cell>
          <cell r="C146"/>
          <cell r="D146">
            <v>2.3288637967536943</v>
          </cell>
          <cell r="E146">
            <v>5.8</v>
          </cell>
          <cell r="F146">
            <v>9</v>
          </cell>
          <cell r="G146">
            <v>5.6680000000000001</v>
          </cell>
          <cell r="H146">
            <v>6.1224489795918373</v>
          </cell>
          <cell r="I146">
            <v>5.2</v>
          </cell>
          <cell r="J146" t="str">
            <v>€/kg</v>
          </cell>
          <cell r="K146">
            <v>0</v>
          </cell>
          <cell r="L146">
            <v>4.9000000000000004</v>
          </cell>
          <cell r="M146" t="str">
            <v>€/kg</v>
          </cell>
          <cell r="N146">
            <v>4.9000000000000004</v>
          </cell>
          <cell r="O146" t="str">
            <v>€/St</v>
          </cell>
          <cell r="P146">
            <v>4.5999999999999996</v>
          </cell>
          <cell r="Q146" t="str">
            <v>€/St</v>
          </cell>
          <cell r="R146"/>
        </row>
        <row r="147">
          <cell r="A147">
            <v>146</v>
          </cell>
          <cell r="B147" t="str">
            <v>Gulasch suppe</v>
          </cell>
          <cell r="C147"/>
          <cell r="D147">
            <v>23.07692307692308</v>
          </cell>
          <cell r="E147">
            <v>6.4</v>
          </cell>
          <cell r="F147">
            <v>0</v>
          </cell>
          <cell r="G147">
            <v>5.2</v>
          </cell>
          <cell r="H147">
            <v>6.1224489795918373</v>
          </cell>
          <cell r="I147">
            <v>5.2</v>
          </cell>
          <cell r="J147" t="str">
            <v>€/kg</v>
          </cell>
          <cell r="K147">
            <v>0</v>
          </cell>
          <cell r="L147">
            <v>4.9000000000000004</v>
          </cell>
          <cell r="M147" t="str">
            <v>€/kg</v>
          </cell>
          <cell r="N147">
            <v>4.9000000000000004</v>
          </cell>
          <cell r="O147" t="str">
            <v>€/St</v>
          </cell>
          <cell r="P147">
            <v>4.5999999999999996</v>
          </cell>
          <cell r="Q147" t="str">
            <v>€/St</v>
          </cell>
          <cell r="R147"/>
        </row>
        <row r="148">
          <cell r="A148">
            <v>147</v>
          </cell>
          <cell r="B148" t="str">
            <v>Erbsensuppe</v>
          </cell>
          <cell r="C148"/>
          <cell r="D148">
            <v>13.043478260869577</v>
          </cell>
          <cell r="E148">
            <v>5.2</v>
          </cell>
          <cell r="F148">
            <v>0</v>
          </cell>
          <cell r="G148">
            <v>4.5999999999999996</v>
          </cell>
          <cell r="H148">
            <v>4.5454545454545325</v>
          </cell>
          <cell r="I148">
            <v>4.5999999999999996</v>
          </cell>
          <cell r="J148" t="str">
            <v>€/kg</v>
          </cell>
          <cell r="K148">
            <v>0</v>
          </cell>
          <cell r="L148">
            <v>4.4000000000000004</v>
          </cell>
          <cell r="M148" t="str">
            <v>€/kg</v>
          </cell>
          <cell r="N148">
            <v>4.4000000000000004</v>
          </cell>
          <cell r="O148" t="str">
            <v>€/St</v>
          </cell>
          <cell r="P148">
            <v>4.0999999999999996</v>
          </cell>
          <cell r="Q148" t="str">
            <v>€/St</v>
          </cell>
          <cell r="R148"/>
        </row>
        <row r="149">
          <cell r="A149">
            <v>148</v>
          </cell>
          <cell r="B149" t="str">
            <v>Linsensuppe</v>
          </cell>
          <cell r="C149"/>
          <cell r="D149">
            <v>13.043478260869577</v>
          </cell>
          <cell r="E149">
            <v>5.2</v>
          </cell>
          <cell r="F149">
            <v>0</v>
          </cell>
          <cell r="G149">
            <v>4.5999999999999996</v>
          </cell>
          <cell r="H149">
            <v>4.5454545454545325</v>
          </cell>
          <cell r="I149">
            <v>4.5999999999999996</v>
          </cell>
          <cell r="J149" t="str">
            <v>€/kg</v>
          </cell>
          <cell r="K149">
            <v>0</v>
          </cell>
          <cell r="L149">
            <v>4.4000000000000004</v>
          </cell>
          <cell r="M149" t="str">
            <v>€/kg</v>
          </cell>
          <cell r="N149">
            <v>4.4000000000000004</v>
          </cell>
          <cell r="O149" t="str">
            <v>€/St</v>
          </cell>
          <cell r="P149">
            <v>4.0999999999999996</v>
          </cell>
          <cell r="Q149" t="str">
            <v>€/St</v>
          </cell>
          <cell r="R149"/>
        </row>
        <row r="150">
          <cell r="A150">
            <v>149</v>
          </cell>
          <cell r="B150" t="str">
            <v>Möhren gemüse</v>
          </cell>
          <cell r="C150"/>
          <cell r="D150">
            <v>5.7692307692307594</v>
          </cell>
          <cell r="E150">
            <v>5.5</v>
          </cell>
          <cell r="F150">
            <v>0</v>
          </cell>
          <cell r="G150">
            <v>5.2</v>
          </cell>
          <cell r="H150">
            <v>6.1224489795918373</v>
          </cell>
          <cell r="I150">
            <v>5.2</v>
          </cell>
          <cell r="J150" t="str">
            <v>€/kg</v>
          </cell>
          <cell r="K150">
            <v>0</v>
          </cell>
          <cell r="L150">
            <v>4.9000000000000004</v>
          </cell>
          <cell r="M150" t="str">
            <v>€/kg</v>
          </cell>
          <cell r="N150">
            <v>4.9000000000000004</v>
          </cell>
          <cell r="O150" t="str">
            <v>€/St</v>
          </cell>
          <cell r="P150">
            <v>4.5999999999999996</v>
          </cell>
          <cell r="Q150" t="str">
            <v>€/St</v>
          </cell>
          <cell r="R150"/>
        </row>
        <row r="151">
          <cell r="A151">
            <v>150</v>
          </cell>
          <cell r="B151" t="str">
            <v>Kürbissuppe</v>
          </cell>
          <cell r="C151"/>
          <cell r="D151">
            <v>5.7692307692307594</v>
          </cell>
          <cell r="E151">
            <v>5.5</v>
          </cell>
          <cell r="F151">
            <v>0</v>
          </cell>
          <cell r="G151">
            <v>5.2</v>
          </cell>
          <cell r="H151">
            <v>6.1224489795918373</v>
          </cell>
          <cell r="I151">
            <v>5.2</v>
          </cell>
          <cell r="J151" t="str">
            <v>€/kg</v>
          </cell>
          <cell r="K151">
            <v>0</v>
          </cell>
          <cell r="L151">
            <v>4.9000000000000004</v>
          </cell>
          <cell r="M151" t="str">
            <v>€/kg</v>
          </cell>
          <cell r="N151">
            <v>4.9000000000000004</v>
          </cell>
          <cell r="O151" t="str">
            <v>€/St</v>
          </cell>
          <cell r="P151">
            <v>4.5999999999999996</v>
          </cell>
          <cell r="Q151" t="str">
            <v>€/St</v>
          </cell>
          <cell r="R151"/>
        </row>
        <row r="152">
          <cell r="A152">
            <v>151</v>
          </cell>
          <cell r="B152" t="str">
            <v>Saure Bohnen</v>
          </cell>
          <cell r="C152"/>
          <cell r="D152">
            <v>10.344827586206918</v>
          </cell>
          <cell r="E152">
            <v>3.2</v>
          </cell>
          <cell r="F152">
            <v>0</v>
          </cell>
          <cell r="G152">
            <v>2.9</v>
          </cell>
          <cell r="H152">
            <v>20.833333333333343</v>
          </cell>
          <cell r="I152">
            <v>2.9</v>
          </cell>
          <cell r="J152" t="str">
            <v>€/kg</v>
          </cell>
          <cell r="K152">
            <v>9.0909090909090793</v>
          </cell>
          <cell r="L152">
            <v>2.4</v>
          </cell>
          <cell r="M152" t="str">
            <v>€/kg</v>
          </cell>
          <cell r="N152">
            <v>2.2000000000000002</v>
          </cell>
          <cell r="O152" t="str">
            <v>€/St</v>
          </cell>
          <cell r="P152">
            <v>1.9</v>
          </cell>
          <cell r="Q152" t="str">
            <v>€/St</v>
          </cell>
          <cell r="R152"/>
        </row>
        <row r="153">
          <cell r="A153">
            <v>152</v>
          </cell>
          <cell r="B153" t="str">
            <v>Frikadellen brötchen</v>
          </cell>
          <cell r="C153"/>
          <cell r="D153">
            <v>10.344827586206918</v>
          </cell>
          <cell r="E153">
            <v>3.2</v>
          </cell>
          <cell r="F153">
            <v>0</v>
          </cell>
          <cell r="G153">
            <v>2.9</v>
          </cell>
          <cell r="H153">
            <v>0</v>
          </cell>
          <cell r="I153">
            <v>2.9</v>
          </cell>
          <cell r="J153" t="str">
            <v>€/kg</v>
          </cell>
          <cell r="K153">
            <v>7.4074074074074048</v>
          </cell>
          <cell r="L153">
            <v>2.9</v>
          </cell>
          <cell r="M153" t="str">
            <v>€/kg</v>
          </cell>
          <cell r="N153">
            <v>2.7</v>
          </cell>
          <cell r="O153" t="str">
            <v>€/St</v>
          </cell>
          <cell r="P153">
            <v>2.5</v>
          </cell>
          <cell r="Q153" t="str">
            <v>€/St</v>
          </cell>
          <cell r="R153"/>
        </row>
        <row r="154">
          <cell r="A154">
            <v>153</v>
          </cell>
          <cell r="B154" t="str">
            <v>Brötchen</v>
          </cell>
          <cell r="C154"/>
          <cell r="D154">
            <v>9.0909090909090793</v>
          </cell>
          <cell r="E154">
            <v>0.6</v>
          </cell>
          <cell r="F154">
            <v>0</v>
          </cell>
          <cell r="G154">
            <v>0.55000000000000004</v>
          </cell>
          <cell r="H154">
            <v>10.000000000000014</v>
          </cell>
          <cell r="I154">
            <v>0.55000000000000004</v>
          </cell>
          <cell r="J154" t="str">
            <v>€/kg</v>
          </cell>
          <cell r="K154">
            <v>0</v>
          </cell>
          <cell r="L154">
            <v>0.5</v>
          </cell>
          <cell r="M154" t="str">
            <v>€/kg</v>
          </cell>
          <cell r="N154">
            <v>0.5</v>
          </cell>
          <cell r="O154" t="str">
            <v>€/St</v>
          </cell>
          <cell r="P154">
            <v>0.45</v>
          </cell>
          <cell r="Q154" t="str">
            <v>€/St</v>
          </cell>
          <cell r="R154"/>
        </row>
        <row r="155">
          <cell r="A155">
            <v>154</v>
          </cell>
          <cell r="B155" t="str">
            <v>Senftütchen</v>
          </cell>
          <cell r="C155"/>
          <cell r="D155">
            <v>0</v>
          </cell>
          <cell r="E155">
            <v>0.3</v>
          </cell>
          <cell r="F155">
            <v>0</v>
          </cell>
          <cell r="G155">
            <v>0.3</v>
          </cell>
          <cell r="H155">
            <v>20</v>
          </cell>
          <cell r="I155">
            <v>0.3</v>
          </cell>
          <cell r="J155" t="str">
            <v>€/kg</v>
          </cell>
          <cell r="K155">
            <v>0</v>
          </cell>
          <cell r="L155">
            <v>0.25</v>
          </cell>
          <cell r="M155" t="str">
            <v>€/kg</v>
          </cell>
          <cell r="N155">
            <v>0.25</v>
          </cell>
          <cell r="O155" t="str">
            <v>€/St</v>
          </cell>
          <cell r="P155">
            <v>0.2</v>
          </cell>
          <cell r="Q155" t="str">
            <v>€/St</v>
          </cell>
          <cell r="R155"/>
        </row>
        <row r="156">
          <cell r="A156">
            <v>155</v>
          </cell>
          <cell r="B156" t="str">
            <v>Wildschwein keule</v>
          </cell>
          <cell r="C156"/>
          <cell r="D156">
            <v>2.2304832713754621</v>
          </cell>
          <cell r="E156">
            <v>27.5</v>
          </cell>
          <cell r="F156">
            <v>0</v>
          </cell>
          <cell r="G156">
            <v>26.9</v>
          </cell>
          <cell r="H156">
            <v>6.7460317460317469</v>
          </cell>
          <cell r="I156">
            <v>26.9</v>
          </cell>
          <cell r="J156" t="str">
            <v>€/kg</v>
          </cell>
          <cell r="K156">
            <v>7.234042553191486</v>
          </cell>
          <cell r="L156">
            <v>25.2</v>
          </cell>
          <cell r="M156" t="str">
            <v>€/kg</v>
          </cell>
          <cell r="N156">
            <v>23.5</v>
          </cell>
          <cell r="O156" t="str">
            <v>€/kg</v>
          </cell>
          <cell r="P156">
            <v>22.145</v>
          </cell>
          <cell r="Q156" t="str">
            <v>€/kg</v>
          </cell>
          <cell r="R156"/>
        </row>
        <row r="157">
          <cell r="A157">
            <v>156</v>
          </cell>
          <cell r="B157" t="str">
            <v>Hirschkeule</v>
          </cell>
          <cell r="C157"/>
          <cell r="D157">
            <v>2</v>
          </cell>
          <cell r="E157">
            <v>35.597999999999999</v>
          </cell>
          <cell r="F157">
            <v>0</v>
          </cell>
          <cell r="G157">
            <v>34.9</v>
          </cell>
          <cell r="H157">
            <v>11.501597444089441</v>
          </cell>
          <cell r="I157">
            <v>34.9</v>
          </cell>
          <cell r="J157" t="str">
            <v>€/kg</v>
          </cell>
          <cell r="K157">
            <v>6.8259385665528924</v>
          </cell>
          <cell r="L157">
            <v>31.3</v>
          </cell>
          <cell r="M157" t="str">
            <v>€/kg</v>
          </cell>
          <cell r="N157">
            <v>29.3</v>
          </cell>
          <cell r="O157" t="str">
            <v>€/kg</v>
          </cell>
          <cell r="P157">
            <v>27.604000000000003</v>
          </cell>
          <cell r="Q157" t="str">
            <v>€/kg</v>
          </cell>
          <cell r="R157"/>
        </row>
        <row r="158">
          <cell r="A158">
            <v>157</v>
          </cell>
          <cell r="B158" t="str">
            <v>Hirsch gulasch</v>
          </cell>
          <cell r="C158"/>
          <cell r="D158">
            <v>2.2831050228310517</v>
          </cell>
          <cell r="E158">
            <v>22.4</v>
          </cell>
          <cell r="F158">
            <v>0</v>
          </cell>
          <cell r="G158">
            <v>21.9</v>
          </cell>
          <cell r="H158">
            <v>10.050251256281413</v>
          </cell>
          <cell r="I158">
            <v>21.9</v>
          </cell>
          <cell r="J158" t="str">
            <v>€/kg</v>
          </cell>
          <cell r="K158">
            <v>8.1521739130434696</v>
          </cell>
          <cell r="L158">
            <v>19.899999999999999</v>
          </cell>
          <cell r="M158" t="str">
            <v>€/kg</v>
          </cell>
          <cell r="N158">
            <v>18.399999999999999</v>
          </cell>
          <cell r="O158" t="str">
            <v>€/kg</v>
          </cell>
          <cell r="P158">
            <v>17.304000000000002</v>
          </cell>
          <cell r="Q158" t="str">
            <v>€/kg</v>
          </cell>
          <cell r="R158"/>
        </row>
        <row r="159">
          <cell r="A159">
            <v>158</v>
          </cell>
          <cell r="B159" t="str">
            <v>XSonstiges 0,50</v>
          </cell>
          <cell r="C159"/>
          <cell r="D159">
            <v>0</v>
          </cell>
          <cell r="E159">
            <v>1.2</v>
          </cell>
          <cell r="F159">
            <v>0</v>
          </cell>
          <cell r="G159">
            <v>1.2</v>
          </cell>
          <cell r="H159">
            <v>0</v>
          </cell>
          <cell r="I159">
            <v>1.2</v>
          </cell>
          <cell r="J159" t="str">
            <v>€/kg</v>
          </cell>
          <cell r="K159">
            <v>0</v>
          </cell>
          <cell r="L159">
            <v>1.2</v>
          </cell>
          <cell r="M159" t="str">
            <v>€/kg</v>
          </cell>
          <cell r="N159">
            <v>1.2</v>
          </cell>
          <cell r="O159" t="str">
            <v>€/St</v>
          </cell>
          <cell r="P159">
            <v>0.5</v>
          </cell>
          <cell r="Q159" t="str">
            <v>€/St</v>
          </cell>
          <cell r="R159"/>
        </row>
        <row r="160">
          <cell r="A160">
            <v>159</v>
          </cell>
          <cell r="B160" t="str">
            <v>XSonstiges 1,00</v>
          </cell>
          <cell r="C160"/>
          <cell r="D160">
            <v>0</v>
          </cell>
          <cell r="E160">
            <v>1.7</v>
          </cell>
          <cell r="F160">
            <v>0</v>
          </cell>
          <cell r="G160">
            <v>1.7</v>
          </cell>
          <cell r="H160">
            <v>0</v>
          </cell>
          <cell r="I160">
            <v>1.7</v>
          </cell>
          <cell r="J160" t="str">
            <v>€/kg</v>
          </cell>
          <cell r="K160">
            <v>0</v>
          </cell>
          <cell r="L160">
            <v>1.7</v>
          </cell>
          <cell r="M160" t="str">
            <v>€/kg</v>
          </cell>
          <cell r="N160">
            <v>1.7</v>
          </cell>
          <cell r="O160" t="str">
            <v>€/St</v>
          </cell>
          <cell r="P160">
            <v>1</v>
          </cell>
          <cell r="Q160" t="str">
            <v>€/St</v>
          </cell>
          <cell r="R160"/>
        </row>
        <row r="161">
          <cell r="A161">
            <v>160</v>
          </cell>
          <cell r="B161" t="str">
            <v>Mittag nur Rindfleisch</v>
          </cell>
          <cell r="C161"/>
          <cell r="D161">
            <v>0</v>
          </cell>
          <cell r="E161">
            <v>6.7</v>
          </cell>
          <cell r="F161">
            <v>0</v>
          </cell>
          <cell r="G161">
            <v>6.7</v>
          </cell>
          <cell r="H161">
            <v>0</v>
          </cell>
          <cell r="I161">
            <v>6.7</v>
          </cell>
          <cell r="J161" t="str">
            <v>€/kg</v>
          </cell>
          <cell r="K161">
            <v>0</v>
          </cell>
          <cell r="L161">
            <v>6.7</v>
          </cell>
          <cell r="M161" t="str">
            <v>€/kg</v>
          </cell>
          <cell r="N161">
            <v>6.7</v>
          </cell>
          <cell r="O161" t="str">
            <v>€/St</v>
          </cell>
          <cell r="P161">
            <v>5.8</v>
          </cell>
          <cell r="Q161" t="str">
            <v>€/St</v>
          </cell>
          <cell r="R161"/>
        </row>
        <row r="162">
          <cell r="A162">
            <v>161</v>
          </cell>
          <cell r="B162" t="str">
            <v>Mittag nur Geflügel</v>
          </cell>
          <cell r="C162"/>
          <cell r="D162">
            <v>0</v>
          </cell>
          <cell r="E162">
            <v>5.9</v>
          </cell>
          <cell r="F162">
            <v>0</v>
          </cell>
          <cell r="G162">
            <v>5.9</v>
          </cell>
          <cell r="H162">
            <v>0</v>
          </cell>
          <cell r="I162">
            <v>5.9</v>
          </cell>
          <cell r="J162" t="str">
            <v>€/kg</v>
          </cell>
          <cell r="K162">
            <v>0</v>
          </cell>
          <cell r="L162">
            <v>5.9</v>
          </cell>
          <cell r="M162" t="str">
            <v>€/kg</v>
          </cell>
          <cell r="N162">
            <v>5.9</v>
          </cell>
          <cell r="O162" t="str">
            <v>€/St</v>
          </cell>
          <cell r="P162">
            <v>5.2</v>
          </cell>
          <cell r="Q162" t="str">
            <v>€/St</v>
          </cell>
          <cell r="R162"/>
        </row>
        <row r="163">
          <cell r="A163">
            <v>162</v>
          </cell>
          <cell r="B163" t="str">
            <v>Mittag nur Schweinefleisch</v>
          </cell>
          <cell r="C163"/>
          <cell r="D163">
            <v>0</v>
          </cell>
          <cell r="E163">
            <v>5.9</v>
          </cell>
          <cell r="F163">
            <v>0</v>
          </cell>
          <cell r="G163">
            <v>5.9</v>
          </cell>
          <cell r="H163">
            <v>0</v>
          </cell>
          <cell r="I163">
            <v>5.9</v>
          </cell>
          <cell r="J163" t="str">
            <v>€/kg</v>
          </cell>
          <cell r="K163">
            <v>0</v>
          </cell>
          <cell r="L163">
            <v>5.9</v>
          </cell>
          <cell r="M163" t="str">
            <v>€/kg</v>
          </cell>
          <cell r="N163">
            <v>5.9</v>
          </cell>
          <cell r="O163" t="str">
            <v>€/St</v>
          </cell>
          <cell r="P163">
            <v>5.2</v>
          </cell>
          <cell r="Q163" t="str">
            <v>€/St</v>
          </cell>
          <cell r="R163"/>
        </row>
        <row r="164">
          <cell r="A164">
            <v>163</v>
          </cell>
          <cell r="B164" t="str">
            <v>Mittagstisch 6,50</v>
          </cell>
          <cell r="C164"/>
          <cell r="D164">
            <v>0</v>
          </cell>
          <cell r="E164">
            <v>6.9</v>
          </cell>
          <cell r="F164">
            <v>0</v>
          </cell>
          <cell r="G164">
            <v>6.9</v>
          </cell>
          <cell r="H164">
            <v>0</v>
          </cell>
          <cell r="I164">
            <v>6.9</v>
          </cell>
          <cell r="J164" t="str">
            <v>€/kg</v>
          </cell>
          <cell r="K164">
            <v>0</v>
          </cell>
          <cell r="L164">
            <v>6.9</v>
          </cell>
          <cell r="M164" t="str">
            <v>€/kg</v>
          </cell>
          <cell r="N164">
            <v>6.9</v>
          </cell>
          <cell r="O164" t="str">
            <v>€/St</v>
          </cell>
          <cell r="P164">
            <v>6.5</v>
          </cell>
          <cell r="Q164" t="str">
            <v>€/St</v>
          </cell>
          <cell r="R164"/>
        </row>
        <row r="165">
          <cell r="A165">
            <v>164</v>
          </cell>
          <cell r="B165" t="str">
            <v>Mittagstisch 7,90</v>
          </cell>
          <cell r="C165"/>
          <cell r="D165">
            <v>0</v>
          </cell>
          <cell r="E165">
            <v>8.4</v>
          </cell>
          <cell r="F165">
            <v>0</v>
          </cell>
          <cell r="G165">
            <v>8.4</v>
          </cell>
          <cell r="H165">
            <v>0</v>
          </cell>
          <cell r="I165">
            <v>8.4</v>
          </cell>
          <cell r="J165" t="str">
            <v>€/kg</v>
          </cell>
          <cell r="K165">
            <v>0</v>
          </cell>
          <cell r="L165">
            <v>8.4</v>
          </cell>
          <cell r="M165" t="str">
            <v>€/kg</v>
          </cell>
          <cell r="N165">
            <v>8.4</v>
          </cell>
          <cell r="O165" t="str">
            <v>€/St</v>
          </cell>
          <cell r="P165">
            <v>7.9</v>
          </cell>
          <cell r="Q165" t="str">
            <v>€/St</v>
          </cell>
          <cell r="R165"/>
        </row>
        <row r="166">
          <cell r="A166">
            <v>165</v>
          </cell>
          <cell r="B166" t="str">
            <v>Mittagstisch</v>
          </cell>
          <cell r="C166"/>
          <cell r="D166">
            <v>0</v>
          </cell>
          <cell r="E166">
            <v>6.6</v>
          </cell>
          <cell r="F166">
            <v>0</v>
          </cell>
          <cell r="G166">
            <v>6.6</v>
          </cell>
          <cell r="H166">
            <v>0</v>
          </cell>
          <cell r="I166">
            <v>6.6</v>
          </cell>
          <cell r="J166" t="str">
            <v>€/kg</v>
          </cell>
          <cell r="K166">
            <v>0</v>
          </cell>
          <cell r="L166">
            <v>6.6</v>
          </cell>
          <cell r="M166" t="str">
            <v>€/kg</v>
          </cell>
          <cell r="N166">
            <v>6.6</v>
          </cell>
          <cell r="O166" t="str">
            <v>€/St</v>
          </cell>
          <cell r="P166">
            <v>6.6</v>
          </cell>
          <cell r="Q166" t="str">
            <v>€/St</v>
          </cell>
          <cell r="R166"/>
        </row>
        <row r="167">
          <cell r="A167">
            <v>166</v>
          </cell>
          <cell r="B167" t="str">
            <v>Mittagstisch</v>
          </cell>
          <cell r="C167"/>
          <cell r="D167">
            <v>0</v>
          </cell>
          <cell r="E167">
            <v>6.8</v>
          </cell>
          <cell r="F167">
            <v>0</v>
          </cell>
          <cell r="G167">
            <v>6.8</v>
          </cell>
          <cell r="H167">
            <v>3.0303030303030312</v>
          </cell>
          <cell r="I167">
            <v>6.8</v>
          </cell>
          <cell r="J167" t="str">
            <v>€/kg</v>
          </cell>
          <cell r="K167">
            <v>0</v>
          </cell>
          <cell r="L167">
            <v>6.6</v>
          </cell>
          <cell r="M167" t="str">
            <v>€/kg</v>
          </cell>
          <cell r="N167">
            <v>6.6</v>
          </cell>
          <cell r="O167" t="str">
            <v>€/St</v>
          </cell>
          <cell r="P167">
            <v>6.8</v>
          </cell>
          <cell r="Q167" t="str">
            <v>€/St</v>
          </cell>
          <cell r="R167"/>
        </row>
        <row r="168">
          <cell r="A168">
            <v>167</v>
          </cell>
          <cell r="B168" t="str">
            <v>küchenfertige Rouladen</v>
          </cell>
          <cell r="C168"/>
          <cell r="D168">
            <v>2.316602316602328</v>
          </cell>
          <cell r="E168">
            <v>26.5</v>
          </cell>
          <cell r="F168">
            <v>0</v>
          </cell>
          <cell r="G168">
            <v>25.9</v>
          </cell>
          <cell r="H168">
            <v>31.472081218274099</v>
          </cell>
          <cell r="I168">
            <v>25.9</v>
          </cell>
          <cell r="J168" t="str">
            <v>€/kg</v>
          </cell>
          <cell r="K168">
            <v>7.0652173913043441</v>
          </cell>
          <cell r="L168">
            <v>19.7</v>
          </cell>
          <cell r="M168" t="str">
            <v>€/kg</v>
          </cell>
          <cell r="N168">
            <v>18.399999999999999</v>
          </cell>
          <cell r="O168" t="str">
            <v>€/kg</v>
          </cell>
          <cell r="P168">
            <v>17.304000000000002</v>
          </cell>
          <cell r="Q168" t="str">
            <v>€/kg</v>
          </cell>
          <cell r="R168"/>
        </row>
        <row r="169">
          <cell r="A169">
            <v>168</v>
          </cell>
          <cell r="B169" t="str">
            <v>Suppenhuhn</v>
          </cell>
          <cell r="C169"/>
          <cell r="D169">
            <v>2.32558139534882</v>
          </cell>
          <cell r="E169">
            <v>13.2</v>
          </cell>
          <cell r="F169">
            <v>8.4033613445378279</v>
          </cell>
          <cell r="G169">
            <v>12.9</v>
          </cell>
          <cell r="H169">
            <v>2.5862068965517437</v>
          </cell>
          <cell r="I169">
            <v>11.9</v>
          </cell>
          <cell r="J169" t="str">
            <v>€/kg</v>
          </cell>
          <cell r="K169">
            <v>6.4220183486238511</v>
          </cell>
          <cell r="L169">
            <v>11.6</v>
          </cell>
          <cell r="M169" t="str">
            <v>€/kg</v>
          </cell>
          <cell r="N169">
            <v>10.9</v>
          </cell>
          <cell r="O169" t="str">
            <v>€/kg</v>
          </cell>
          <cell r="P169">
            <v>10.197000000000001</v>
          </cell>
          <cell r="Q169" t="str">
            <v>€/kg</v>
          </cell>
          <cell r="R169"/>
        </row>
        <row r="170">
          <cell r="A170">
            <v>169</v>
          </cell>
          <cell r="B170" t="str">
            <v>Hähnchen schenkel frisch</v>
          </cell>
          <cell r="C170"/>
          <cell r="D170">
            <v>18.478260869565219</v>
          </cell>
          <cell r="E170">
            <v>10.9</v>
          </cell>
          <cell r="F170">
            <v>8.235294117647058</v>
          </cell>
          <cell r="G170">
            <v>9.1999999999999993</v>
          </cell>
          <cell r="H170">
            <v>34.920634920634939</v>
          </cell>
          <cell r="I170">
            <v>8.5</v>
          </cell>
          <cell r="J170" t="str">
            <v>€/kg</v>
          </cell>
          <cell r="K170">
            <v>8.620689655172427</v>
          </cell>
          <cell r="L170">
            <v>6.3</v>
          </cell>
          <cell r="M170" t="str">
            <v>€/kg</v>
          </cell>
          <cell r="N170">
            <v>5.8</v>
          </cell>
          <cell r="O170" t="str">
            <v>€/kg</v>
          </cell>
          <cell r="P170">
            <v>5.4</v>
          </cell>
          <cell r="Q170" t="str">
            <v>€/kg</v>
          </cell>
          <cell r="R170"/>
        </row>
        <row r="171">
          <cell r="A171">
            <v>170</v>
          </cell>
          <cell r="B171" t="str">
            <v>Gyrosspiesse</v>
          </cell>
          <cell r="C171"/>
          <cell r="D171">
            <v>2</v>
          </cell>
          <cell r="E171">
            <v>20.297999999999998</v>
          </cell>
          <cell r="F171">
            <v>0</v>
          </cell>
          <cell r="G171">
            <v>19.899999999999999</v>
          </cell>
          <cell r="H171">
            <v>8.7609990708859158</v>
          </cell>
          <cell r="I171">
            <v>19.899999999999999</v>
          </cell>
          <cell r="J171" t="str">
            <v>€/kg</v>
          </cell>
          <cell r="K171">
            <v>6.9999999999999858</v>
          </cell>
          <cell r="L171">
            <v>18.297000000000001</v>
          </cell>
          <cell r="M171" t="str">
            <v>€/kg</v>
          </cell>
          <cell r="N171">
            <v>17.100000000000001</v>
          </cell>
          <cell r="O171" t="str">
            <v>€/kg</v>
          </cell>
          <cell r="P171">
            <v>16.100000000000001</v>
          </cell>
          <cell r="Q171" t="str">
            <v>€/kg</v>
          </cell>
          <cell r="R171"/>
        </row>
        <row r="172">
          <cell r="A172">
            <v>171</v>
          </cell>
          <cell r="B172" t="str">
            <v>Satespieße</v>
          </cell>
          <cell r="C172"/>
          <cell r="D172">
            <v>10.582010582010582</v>
          </cell>
          <cell r="E172">
            <v>20.9</v>
          </cell>
          <cell r="F172">
            <v>8</v>
          </cell>
          <cell r="G172">
            <v>18.899999999999999</v>
          </cell>
          <cell r="H172">
            <v>2.9411764705882462</v>
          </cell>
          <cell r="I172">
            <v>17.5</v>
          </cell>
          <cell r="J172" t="str">
            <v>€/kg</v>
          </cell>
          <cell r="K172">
            <v>6.9182389937107018</v>
          </cell>
          <cell r="L172">
            <v>17</v>
          </cell>
          <cell r="M172" t="str">
            <v>€/kg</v>
          </cell>
          <cell r="N172">
            <v>15.899999999999999</v>
          </cell>
          <cell r="O172" t="str">
            <v>€/kg</v>
          </cell>
          <cell r="P172">
            <v>15</v>
          </cell>
          <cell r="Q172" t="str">
            <v>€/kg</v>
          </cell>
          <cell r="R172"/>
        </row>
        <row r="173">
          <cell r="A173">
            <v>172</v>
          </cell>
          <cell r="B173" t="str">
            <v>Entrecote</v>
          </cell>
          <cell r="C173"/>
          <cell r="D173">
            <v>2.3866348448687376</v>
          </cell>
          <cell r="E173">
            <v>42.9</v>
          </cell>
          <cell r="F173">
            <v>0</v>
          </cell>
          <cell r="G173">
            <v>41.9</v>
          </cell>
          <cell r="H173">
            <v>5.0125313283208044</v>
          </cell>
          <cell r="I173">
            <v>41.9</v>
          </cell>
          <cell r="J173" t="str">
            <v>€/kg</v>
          </cell>
          <cell r="K173">
            <v>17.69911504424779</v>
          </cell>
          <cell r="L173">
            <v>39.9</v>
          </cell>
          <cell r="M173" t="str">
            <v>€/kg</v>
          </cell>
          <cell r="N173">
            <v>33.9</v>
          </cell>
          <cell r="O173" t="str">
            <v>€/kg</v>
          </cell>
          <cell r="P173">
            <v>31.7</v>
          </cell>
          <cell r="Q173" t="str">
            <v>€/kg</v>
          </cell>
          <cell r="R173"/>
        </row>
        <row r="174">
          <cell r="A174">
            <v>173</v>
          </cell>
          <cell r="B174" t="str">
            <v>XDry Aged Roastbeef</v>
          </cell>
          <cell r="C174"/>
          <cell r="D174">
            <v>1.8998272884283267</v>
          </cell>
          <cell r="E174">
            <v>59</v>
          </cell>
          <cell r="F174">
            <v>0</v>
          </cell>
          <cell r="G174">
            <v>57.9</v>
          </cell>
          <cell r="H174">
            <v>10.285714285714278</v>
          </cell>
          <cell r="I174">
            <v>57.9</v>
          </cell>
          <cell r="J174" t="str">
            <v>€/kg</v>
          </cell>
          <cell r="K174">
            <v>7.1428571428571388</v>
          </cell>
          <cell r="L174">
            <v>52.5</v>
          </cell>
          <cell r="M174" t="str">
            <v>€/kg</v>
          </cell>
          <cell r="N174">
            <v>49</v>
          </cell>
          <cell r="O174" t="str">
            <v>€/kg</v>
          </cell>
          <cell r="P174">
            <v>39</v>
          </cell>
          <cell r="Q174" t="str">
            <v>€/kg</v>
          </cell>
          <cell r="R174"/>
        </row>
        <row r="175">
          <cell r="A175">
            <v>174</v>
          </cell>
          <cell r="B175" t="str">
            <v>Merguez</v>
          </cell>
          <cell r="C175"/>
          <cell r="D175">
            <v>5.5865921787709567</v>
          </cell>
          <cell r="E175">
            <v>18.899999999999999</v>
          </cell>
          <cell r="F175">
            <v>5.9171597633136201</v>
          </cell>
          <cell r="G175">
            <v>17.899999999999999</v>
          </cell>
          <cell r="H175">
            <v>6.2893081761006044</v>
          </cell>
          <cell r="I175">
            <v>16.899999999999999</v>
          </cell>
          <cell r="J175" t="str">
            <v>€/kg</v>
          </cell>
          <cell r="K175">
            <v>6.7114093959731633</v>
          </cell>
          <cell r="L175">
            <v>15.9</v>
          </cell>
          <cell r="M175" t="str">
            <v>€/kg</v>
          </cell>
          <cell r="N175">
            <v>14.9</v>
          </cell>
          <cell r="O175" t="str">
            <v>€/kg</v>
          </cell>
          <cell r="P175">
            <v>14</v>
          </cell>
          <cell r="Q175" t="str">
            <v>€/kg</v>
          </cell>
          <cell r="R175"/>
        </row>
        <row r="176">
          <cell r="A176">
            <v>175</v>
          </cell>
          <cell r="B176" t="str">
            <v>X Dry Aged Cote de Boeuf</v>
          </cell>
          <cell r="C176"/>
          <cell r="D176">
            <v>1.8998272884283267</v>
          </cell>
          <cell r="E176">
            <v>59</v>
          </cell>
          <cell r="F176">
            <v>0</v>
          </cell>
          <cell r="G176">
            <v>57.9</v>
          </cell>
          <cell r="H176">
            <v>10.285714285714278</v>
          </cell>
          <cell r="I176">
            <v>57.9</v>
          </cell>
          <cell r="J176" t="str">
            <v>€/kg</v>
          </cell>
          <cell r="K176">
            <v>7.1428571428571388</v>
          </cell>
          <cell r="L176">
            <v>52.5</v>
          </cell>
          <cell r="M176" t="str">
            <v>€/kg</v>
          </cell>
          <cell r="N176">
            <v>49</v>
          </cell>
          <cell r="O176" t="str">
            <v>€/kg</v>
          </cell>
          <cell r="P176">
            <v>39</v>
          </cell>
          <cell r="Q176" t="str">
            <v>€/kg</v>
          </cell>
          <cell r="R176"/>
        </row>
        <row r="177">
          <cell r="A177">
            <v>176</v>
          </cell>
          <cell r="B177" t="str">
            <v>Flanksteak</v>
          </cell>
          <cell r="C177"/>
          <cell r="D177">
            <v>1.3986013986014001</v>
          </cell>
          <cell r="E177">
            <v>43.5</v>
          </cell>
          <cell r="F177">
            <v>0</v>
          </cell>
          <cell r="G177">
            <v>42.9</v>
          </cell>
          <cell r="H177">
            <v>40.186915887850432</v>
          </cell>
          <cell r="I177">
            <v>42.9</v>
          </cell>
          <cell r="J177" t="str">
            <v>€/kg</v>
          </cell>
          <cell r="K177">
            <v>7</v>
          </cell>
          <cell r="L177">
            <v>30.602000000000004</v>
          </cell>
          <cell r="M177" t="str">
            <v>€/kg</v>
          </cell>
          <cell r="N177">
            <v>28.6</v>
          </cell>
          <cell r="O177" t="str">
            <v>€/kg</v>
          </cell>
          <cell r="P177">
            <v>26.9</v>
          </cell>
          <cell r="Q177" t="str">
            <v>€/kg</v>
          </cell>
          <cell r="R177"/>
        </row>
        <row r="178">
          <cell r="A178">
            <v>177</v>
          </cell>
          <cell r="B178" t="str">
            <v>Dry Aged ohne Knochen</v>
          </cell>
          <cell r="C178"/>
          <cell r="D178">
            <v>4.3405676126878063</v>
          </cell>
          <cell r="E178">
            <v>62.5</v>
          </cell>
          <cell r="F178">
            <v>0</v>
          </cell>
          <cell r="G178">
            <v>59.9</v>
          </cell>
          <cell r="H178">
            <v>3.6332179930795832</v>
          </cell>
          <cell r="I178">
            <v>59.9</v>
          </cell>
          <cell r="J178" t="str">
            <v>€/kg</v>
          </cell>
          <cell r="K178">
            <v>7.0370370370370381</v>
          </cell>
          <cell r="L178">
            <v>57.8</v>
          </cell>
          <cell r="M178" t="str">
            <v>€/kg</v>
          </cell>
          <cell r="N178">
            <v>54</v>
          </cell>
          <cell r="O178" t="str">
            <v>€/kg</v>
          </cell>
          <cell r="P178">
            <v>49</v>
          </cell>
          <cell r="Q178" t="str">
            <v>€/kg</v>
          </cell>
          <cell r="R178"/>
        </row>
        <row r="179">
          <cell r="A179">
            <v>178</v>
          </cell>
          <cell r="B179" t="str">
            <v>Lauchcremesuppe</v>
          </cell>
          <cell r="C179"/>
          <cell r="D179">
            <v>5.4545454545454675</v>
          </cell>
          <cell r="E179">
            <v>5.8</v>
          </cell>
          <cell r="F179">
            <v>12.244897959183675</v>
          </cell>
          <cell r="G179">
            <v>5.5</v>
          </cell>
          <cell r="H179">
            <v>11.363636363636374</v>
          </cell>
          <cell r="I179">
            <v>4.9000000000000004</v>
          </cell>
          <cell r="J179" t="str">
            <v>€/kg</v>
          </cell>
          <cell r="K179">
            <v>0</v>
          </cell>
          <cell r="L179">
            <v>4.4000000000000004</v>
          </cell>
          <cell r="M179" t="str">
            <v>€/kg</v>
          </cell>
          <cell r="N179">
            <v>4.4000000000000004</v>
          </cell>
          <cell r="O179" t="str">
            <v>€/St</v>
          </cell>
          <cell r="P179">
            <v>3.9</v>
          </cell>
          <cell r="Q179" t="str">
            <v>€/St</v>
          </cell>
          <cell r="R179"/>
        </row>
        <row r="180">
          <cell r="A180">
            <v>179</v>
          </cell>
          <cell r="B180" t="str">
            <v>Hähnchensalami</v>
          </cell>
          <cell r="C180"/>
          <cell r="D180">
            <v>0.81300813008131456</v>
          </cell>
          <cell r="E180">
            <v>37.200000000000003</v>
          </cell>
          <cell r="F180">
            <v>8.8495575221239022</v>
          </cell>
          <cell r="G180">
            <v>36.9</v>
          </cell>
          <cell r="H180">
            <v>14.915254237288124</v>
          </cell>
          <cell r="I180">
            <v>33.9</v>
          </cell>
          <cell r="J180" t="str">
            <v>€/kg</v>
          </cell>
          <cell r="K180">
            <v>6.8840579710144851</v>
          </cell>
          <cell r="L180">
            <v>29.5</v>
          </cell>
          <cell r="M180" t="str">
            <v>€/kg</v>
          </cell>
          <cell r="N180">
            <v>27.6</v>
          </cell>
          <cell r="O180" t="str">
            <v>€/kg</v>
          </cell>
          <cell r="P180">
            <v>26</v>
          </cell>
          <cell r="Q180" t="str">
            <v>€/kg</v>
          </cell>
          <cell r="R180"/>
        </row>
        <row r="181">
          <cell r="A181">
            <v>180</v>
          </cell>
          <cell r="B181" t="str">
            <v>Xgetr. S-Ohren</v>
          </cell>
          <cell r="C181"/>
          <cell r="D181">
            <v>2</v>
          </cell>
          <cell r="E181">
            <v>15.096000000000002</v>
          </cell>
          <cell r="F181">
            <v>0</v>
          </cell>
          <cell r="G181">
            <v>14.8</v>
          </cell>
          <cell r="H181">
            <v>0</v>
          </cell>
          <cell r="I181">
            <v>14.8</v>
          </cell>
          <cell r="J181" t="str">
            <v>€/kg</v>
          </cell>
          <cell r="K181">
            <v>6.474820143884898</v>
          </cell>
          <cell r="L181">
            <v>14.8</v>
          </cell>
          <cell r="M181" t="str">
            <v>€/kg</v>
          </cell>
          <cell r="N181">
            <v>13.9</v>
          </cell>
          <cell r="O181" t="str">
            <v>€/kg</v>
          </cell>
          <cell r="P181">
            <v>13.1</v>
          </cell>
          <cell r="Q181" t="str">
            <v>€/kg</v>
          </cell>
          <cell r="R181"/>
        </row>
        <row r="182">
          <cell r="A182">
            <v>181</v>
          </cell>
          <cell r="B182" t="str">
            <v>S-gulasch</v>
          </cell>
          <cell r="C182"/>
          <cell r="D182">
            <v>1.7751479289940875</v>
          </cell>
          <cell r="E182">
            <v>17.2</v>
          </cell>
          <cell r="F182">
            <v>6.2893081761006044</v>
          </cell>
          <cell r="G182">
            <v>16.899999999999999</v>
          </cell>
          <cell r="H182">
            <v>6.7114093959731633</v>
          </cell>
          <cell r="I182">
            <v>15.9</v>
          </cell>
          <cell r="J182" t="str">
            <v>€/kg</v>
          </cell>
          <cell r="K182">
            <v>7.1942446043165376</v>
          </cell>
          <cell r="L182">
            <v>14.9</v>
          </cell>
          <cell r="M182" t="str">
            <v>€/kg</v>
          </cell>
          <cell r="N182">
            <v>13.9</v>
          </cell>
          <cell r="O182" t="str">
            <v>€/kg</v>
          </cell>
          <cell r="P182">
            <v>13.1</v>
          </cell>
          <cell r="Q182" t="str">
            <v>€/kg</v>
          </cell>
          <cell r="R182"/>
        </row>
        <row r="183">
          <cell r="A183">
            <v>182</v>
          </cell>
          <cell r="B183" t="str">
            <v>Chorizo Wurst</v>
          </cell>
          <cell r="C183"/>
          <cell r="D183">
            <v>0</v>
          </cell>
          <cell r="E183">
            <v>37.9</v>
          </cell>
          <cell r="F183">
            <v>8.5959885386819508</v>
          </cell>
          <cell r="G183">
            <v>37.9</v>
          </cell>
          <cell r="H183">
            <v>18.305084745762699</v>
          </cell>
          <cell r="I183">
            <v>34.9</v>
          </cell>
          <cell r="J183" t="str">
            <v>€/kg</v>
          </cell>
          <cell r="K183">
            <v>7.6642335766423315</v>
          </cell>
          <cell r="L183">
            <v>29.5</v>
          </cell>
          <cell r="M183" t="str">
            <v>€/kg</v>
          </cell>
          <cell r="N183">
            <v>27.4</v>
          </cell>
          <cell r="O183" t="str">
            <v>€/kg</v>
          </cell>
          <cell r="P183">
            <v>25.8</v>
          </cell>
          <cell r="Q183" t="str">
            <v>€/kg</v>
          </cell>
          <cell r="R183"/>
        </row>
        <row r="184">
          <cell r="A184">
            <v>183</v>
          </cell>
          <cell r="B184" t="str">
            <v>Mediterana</v>
          </cell>
          <cell r="C184"/>
          <cell r="D184">
            <v>0</v>
          </cell>
          <cell r="E184">
            <v>37.9</v>
          </cell>
          <cell r="F184">
            <v>8.5959885386819508</v>
          </cell>
          <cell r="G184">
            <v>37.9</v>
          </cell>
          <cell r="H184">
            <v>18.305084745762699</v>
          </cell>
          <cell r="I184">
            <v>34.9</v>
          </cell>
          <cell r="J184" t="str">
            <v>€/kg</v>
          </cell>
          <cell r="K184">
            <v>7.6642335766423315</v>
          </cell>
          <cell r="L184">
            <v>29.5</v>
          </cell>
          <cell r="M184" t="str">
            <v>€/kg</v>
          </cell>
          <cell r="N184">
            <v>27.4</v>
          </cell>
          <cell r="O184" t="str">
            <v>€/kg</v>
          </cell>
          <cell r="P184">
            <v>25.8</v>
          </cell>
          <cell r="Q184" t="str">
            <v>€/kg</v>
          </cell>
          <cell r="R184"/>
        </row>
        <row r="185">
          <cell r="A185">
            <v>184</v>
          </cell>
          <cell r="B185" t="str">
            <v>Fenchel salami</v>
          </cell>
          <cell r="C185"/>
          <cell r="D185">
            <v>2.1428571428571388</v>
          </cell>
          <cell r="E185">
            <v>42.9</v>
          </cell>
          <cell r="F185">
            <v>0</v>
          </cell>
          <cell r="G185">
            <v>42</v>
          </cell>
          <cell r="H185">
            <v>6.3291139240506453</v>
          </cell>
          <cell r="I185">
            <v>42</v>
          </cell>
          <cell r="J185" t="str">
            <v>€/kg</v>
          </cell>
          <cell r="K185">
            <v>6.7740714710493535</v>
          </cell>
          <cell r="L185">
            <v>39.5</v>
          </cell>
          <cell r="M185" t="str">
            <v>€/kg</v>
          </cell>
          <cell r="N185">
            <v>36.994</v>
          </cell>
          <cell r="O185" t="str">
            <v>€/kg</v>
          </cell>
          <cell r="P185">
            <v>34.9</v>
          </cell>
          <cell r="Q185" t="str">
            <v>€/kg</v>
          </cell>
          <cell r="R185"/>
        </row>
        <row r="186">
          <cell r="A186">
            <v>185</v>
          </cell>
          <cell r="B186" t="str">
            <v>Trüffel salami</v>
          </cell>
          <cell r="C186"/>
          <cell r="D186">
            <v>2.1428571428571388</v>
          </cell>
          <cell r="E186">
            <v>42.9</v>
          </cell>
          <cell r="F186">
            <v>0</v>
          </cell>
          <cell r="G186">
            <v>42</v>
          </cell>
          <cell r="H186">
            <v>6.3291139240506453</v>
          </cell>
          <cell r="I186">
            <v>42</v>
          </cell>
          <cell r="J186" t="str">
            <v>€/kg</v>
          </cell>
          <cell r="K186">
            <v>6.7740714710493535</v>
          </cell>
          <cell r="L186">
            <v>39.5</v>
          </cell>
          <cell r="M186" t="str">
            <v>€/kg</v>
          </cell>
          <cell r="N186">
            <v>36.994</v>
          </cell>
          <cell r="O186" t="str">
            <v>€/kg</v>
          </cell>
          <cell r="P186">
            <v>34.9</v>
          </cell>
          <cell r="Q186" t="str">
            <v>€/kg</v>
          </cell>
          <cell r="R186"/>
        </row>
        <row r="187">
          <cell r="A187">
            <v>186</v>
          </cell>
          <cell r="B187" t="str">
            <v>Grieben schmalz</v>
          </cell>
          <cell r="C187"/>
          <cell r="D187">
            <v>2.1582733812949613</v>
          </cell>
          <cell r="E187">
            <v>14.2</v>
          </cell>
          <cell r="F187">
            <v>7.7519379844961236</v>
          </cell>
          <cell r="G187">
            <v>13.9</v>
          </cell>
          <cell r="H187">
            <v>4.8780487804877879</v>
          </cell>
          <cell r="I187">
            <v>12.9</v>
          </cell>
          <cell r="J187" t="str">
            <v>€/kg</v>
          </cell>
          <cell r="K187">
            <v>6.9565217391304373</v>
          </cell>
          <cell r="L187">
            <v>12.3</v>
          </cell>
          <cell r="M187" t="str">
            <v>€/kg</v>
          </cell>
          <cell r="N187">
            <v>11.5</v>
          </cell>
          <cell r="O187" t="str">
            <v>€/kg</v>
          </cell>
          <cell r="P187">
            <v>10.8</v>
          </cell>
          <cell r="Q187" t="str">
            <v>€/kg</v>
          </cell>
          <cell r="R187"/>
        </row>
        <row r="188">
          <cell r="A188">
            <v>187</v>
          </cell>
          <cell r="B188" t="str">
            <v>Weißwurst</v>
          </cell>
          <cell r="C188"/>
          <cell r="D188">
            <v>4.8484848484848584</v>
          </cell>
          <cell r="E188">
            <v>17.3</v>
          </cell>
          <cell r="F188">
            <v>6.4516129032257936</v>
          </cell>
          <cell r="G188">
            <v>16.5</v>
          </cell>
          <cell r="H188">
            <v>1.9736842105263293</v>
          </cell>
          <cell r="I188">
            <v>15.5</v>
          </cell>
          <cell r="J188" t="str">
            <v>€/kg</v>
          </cell>
          <cell r="K188">
            <v>7.0422535211267672</v>
          </cell>
          <cell r="L188">
            <v>15.2</v>
          </cell>
          <cell r="M188" t="str">
            <v>€/kg</v>
          </cell>
          <cell r="N188">
            <v>14.2</v>
          </cell>
          <cell r="O188" t="str">
            <v>€/kg</v>
          </cell>
          <cell r="P188">
            <v>13.4</v>
          </cell>
          <cell r="Q188" t="str">
            <v>€/kg</v>
          </cell>
          <cell r="R188"/>
        </row>
        <row r="189">
          <cell r="A189">
            <v>188</v>
          </cell>
          <cell r="B189" t="str">
            <v>Kalbs bratwurst</v>
          </cell>
          <cell r="C189"/>
          <cell r="D189">
            <v>5.5865921787709567</v>
          </cell>
          <cell r="E189">
            <v>18.899999999999999</v>
          </cell>
          <cell r="F189">
            <v>0</v>
          </cell>
          <cell r="G189">
            <v>17.899999999999999</v>
          </cell>
          <cell r="H189">
            <v>1.1299435028248581</v>
          </cell>
          <cell r="I189">
            <v>17.899999999999999</v>
          </cell>
          <cell r="J189" t="str">
            <v>€/kg</v>
          </cell>
          <cell r="K189">
            <v>7.2727272727272663</v>
          </cell>
          <cell r="L189">
            <v>17.7</v>
          </cell>
          <cell r="M189" t="str">
            <v>€/kg</v>
          </cell>
          <cell r="N189">
            <v>16.5</v>
          </cell>
          <cell r="O189" t="str">
            <v>€/kg</v>
          </cell>
          <cell r="P189">
            <v>15.6</v>
          </cell>
          <cell r="Q189" t="str">
            <v>€/kg</v>
          </cell>
          <cell r="R189"/>
        </row>
        <row r="190">
          <cell r="A190">
            <v>189</v>
          </cell>
          <cell r="B190" t="str">
            <v>Bärlauch griller</v>
          </cell>
          <cell r="C190"/>
          <cell r="D190">
            <v>8.4848484848484702</v>
          </cell>
          <cell r="E190">
            <v>17.899999999999999</v>
          </cell>
          <cell r="F190">
            <v>6.4516129032257936</v>
          </cell>
          <cell r="G190">
            <v>16.5</v>
          </cell>
          <cell r="H190">
            <v>1.9852246438412777</v>
          </cell>
          <cell r="I190">
            <v>15.5</v>
          </cell>
          <cell r="J190" t="str">
            <v>€/kg</v>
          </cell>
          <cell r="K190">
            <v>7</v>
          </cell>
          <cell r="L190">
            <v>15.19828</v>
          </cell>
          <cell r="M190" t="str">
            <v>€/kg</v>
          </cell>
          <cell r="N190">
            <v>14.204000000000001</v>
          </cell>
          <cell r="O190" t="str">
            <v>€/kg</v>
          </cell>
          <cell r="P190">
            <v>13.4</v>
          </cell>
          <cell r="Q190" t="str">
            <v>€/kg</v>
          </cell>
          <cell r="R190"/>
        </row>
        <row r="191">
          <cell r="A191">
            <v>190</v>
          </cell>
          <cell r="B191" t="str">
            <v>Fleischsalat lose</v>
          </cell>
          <cell r="C191"/>
          <cell r="D191">
            <v>2</v>
          </cell>
          <cell r="E191">
            <v>20.196000000000002</v>
          </cell>
          <cell r="F191">
            <v>8.7912087912087884</v>
          </cell>
          <cell r="G191">
            <v>19.8</v>
          </cell>
          <cell r="H191">
            <v>1.6759776536312927</v>
          </cell>
          <cell r="I191">
            <v>18.2</v>
          </cell>
          <cell r="J191" t="str">
            <v>€/kg</v>
          </cell>
          <cell r="K191">
            <v>6.5476190476190368</v>
          </cell>
          <cell r="L191">
            <v>17.899999999999999</v>
          </cell>
          <cell r="M191" t="str">
            <v>€/kg</v>
          </cell>
          <cell r="N191">
            <v>16.8</v>
          </cell>
          <cell r="O191" t="str">
            <v>€/kg</v>
          </cell>
          <cell r="P191">
            <v>14.7</v>
          </cell>
          <cell r="Q191" t="str">
            <v>€/kg</v>
          </cell>
          <cell r="R191"/>
        </row>
        <row r="192">
          <cell r="A192">
            <v>191</v>
          </cell>
          <cell r="B192" t="str">
            <v>Heringssalat lose</v>
          </cell>
          <cell r="C192"/>
          <cell r="D192">
            <v>2</v>
          </cell>
          <cell r="E192">
            <v>20.196000000000002</v>
          </cell>
          <cell r="F192">
            <v>8.7912087912087884</v>
          </cell>
          <cell r="G192">
            <v>19.8</v>
          </cell>
          <cell r="H192">
            <v>1.6759776536312927</v>
          </cell>
          <cell r="I192">
            <v>18.2</v>
          </cell>
          <cell r="J192" t="str">
            <v>€/kg</v>
          </cell>
          <cell r="K192">
            <v>6.5476190476190368</v>
          </cell>
          <cell r="L192">
            <v>17.899999999999999</v>
          </cell>
          <cell r="M192" t="str">
            <v>€/kg</v>
          </cell>
          <cell r="N192">
            <v>16.8</v>
          </cell>
          <cell r="O192" t="str">
            <v>€/kg</v>
          </cell>
          <cell r="P192">
            <v>14.7</v>
          </cell>
          <cell r="Q192" t="str">
            <v>€/kg</v>
          </cell>
          <cell r="R192"/>
        </row>
        <row r="193">
          <cell r="A193">
            <v>192</v>
          </cell>
          <cell r="B193" t="str">
            <v>Tomaten salat</v>
          </cell>
          <cell r="C193"/>
          <cell r="D193">
            <v>2.2222222222222285</v>
          </cell>
          <cell r="E193">
            <v>13.8</v>
          </cell>
          <cell r="F193">
            <v>0</v>
          </cell>
          <cell r="G193">
            <v>13.5</v>
          </cell>
          <cell r="H193">
            <v>0</v>
          </cell>
          <cell r="I193">
            <v>13.5</v>
          </cell>
          <cell r="J193" t="str">
            <v>€/kg</v>
          </cell>
          <cell r="K193">
            <v>7.1428571428571388</v>
          </cell>
          <cell r="L193">
            <v>13.5</v>
          </cell>
          <cell r="M193" t="str">
            <v>€/kg</v>
          </cell>
          <cell r="N193">
            <v>12.6</v>
          </cell>
          <cell r="O193" t="str">
            <v>€/kg</v>
          </cell>
          <cell r="P193">
            <v>11.9</v>
          </cell>
          <cell r="Q193" t="str">
            <v>€/kg</v>
          </cell>
          <cell r="R193"/>
        </row>
        <row r="194">
          <cell r="A194">
            <v>193</v>
          </cell>
          <cell r="B194" t="str">
            <v>Bauern salat</v>
          </cell>
          <cell r="C194"/>
          <cell r="D194">
            <v>2.2346368715083997</v>
          </cell>
          <cell r="E194">
            <v>18.3</v>
          </cell>
          <cell r="F194">
            <v>0</v>
          </cell>
          <cell r="G194">
            <v>17.899999999999999</v>
          </cell>
          <cell r="H194">
            <v>0</v>
          </cell>
          <cell r="I194">
            <v>17.899999999999999</v>
          </cell>
          <cell r="J194" t="str">
            <v>€/kg</v>
          </cell>
          <cell r="K194">
            <v>6.5476190476190368</v>
          </cell>
          <cell r="L194">
            <v>17.899999999999999</v>
          </cell>
          <cell r="M194" t="str">
            <v>€/kg</v>
          </cell>
          <cell r="N194">
            <v>16.8</v>
          </cell>
          <cell r="O194" t="str">
            <v>€/kg</v>
          </cell>
          <cell r="P194">
            <v>15.8</v>
          </cell>
          <cell r="Q194" t="str">
            <v>€/kg</v>
          </cell>
          <cell r="R194"/>
        </row>
        <row r="195">
          <cell r="A195">
            <v>194</v>
          </cell>
          <cell r="B195" t="str">
            <v>Bohnen salat</v>
          </cell>
          <cell r="C195"/>
          <cell r="D195">
            <v>2.2222222222222285</v>
          </cell>
          <cell r="E195">
            <v>13.8</v>
          </cell>
          <cell r="F195">
            <v>0</v>
          </cell>
          <cell r="G195">
            <v>13.5</v>
          </cell>
          <cell r="H195">
            <v>0</v>
          </cell>
          <cell r="I195">
            <v>13.5</v>
          </cell>
          <cell r="J195" t="str">
            <v>€/kg</v>
          </cell>
          <cell r="K195">
            <v>7.1428571428571388</v>
          </cell>
          <cell r="L195">
            <v>13.5</v>
          </cell>
          <cell r="M195" t="str">
            <v>€/kg</v>
          </cell>
          <cell r="N195">
            <v>12.6</v>
          </cell>
          <cell r="O195" t="str">
            <v>€/kg</v>
          </cell>
          <cell r="P195">
            <v>11.9</v>
          </cell>
          <cell r="Q195" t="str">
            <v>€/kg</v>
          </cell>
          <cell r="R195"/>
        </row>
        <row r="196">
          <cell r="A196">
            <v>195</v>
          </cell>
          <cell r="B196" t="str">
            <v>einfache Leberwurst</v>
          </cell>
          <cell r="C196"/>
          <cell r="D196">
            <v>20.134228187919462</v>
          </cell>
          <cell r="E196">
            <v>17.899999999999999</v>
          </cell>
          <cell r="F196">
            <v>7.1942446043165376</v>
          </cell>
          <cell r="G196">
            <v>14.9</v>
          </cell>
          <cell r="H196">
            <v>5.3030303030303116</v>
          </cell>
          <cell r="I196">
            <v>13.9</v>
          </cell>
          <cell r="J196" t="str">
            <v>€/kg</v>
          </cell>
          <cell r="K196">
            <v>7.3519843851659203</v>
          </cell>
          <cell r="L196">
            <v>13.2</v>
          </cell>
          <cell r="M196" t="str">
            <v>€/kg</v>
          </cell>
          <cell r="N196">
            <v>12.295999999999999</v>
          </cell>
          <cell r="O196" t="str">
            <v>€/kg</v>
          </cell>
          <cell r="P196">
            <v>11.6</v>
          </cell>
          <cell r="Q196" t="str">
            <v>€/kg</v>
          </cell>
          <cell r="R196"/>
        </row>
        <row r="197">
          <cell r="A197">
            <v>196</v>
          </cell>
          <cell r="B197" t="str">
            <v>belegte Brötchen spezial</v>
          </cell>
          <cell r="C197"/>
          <cell r="D197">
            <v>3.4482758620689822</v>
          </cell>
          <cell r="E197">
            <v>3</v>
          </cell>
          <cell r="F197">
            <v>0</v>
          </cell>
          <cell r="G197">
            <v>2.9</v>
          </cell>
          <cell r="H197">
            <v>11.538461538461533</v>
          </cell>
          <cell r="I197">
            <v>2.9</v>
          </cell>
          <cell r="J197" t="str">
            <v>€/kg</v>
          </cell>
          <cell r="K197">
            <v>8.3333333333333428</v>
          </cell>
          <cell r="L197">
            <v>2.6</v>
          </cell>
          <cell r="M197" t="str">
            <v>€/kg</v>
          </cell>
          <cell r="N197">
            <v>2.4</v>
          </cell>
          <cell r="O197" t="str">
            <v>€/St</v>
          </cell>
          <cell r="P197">
            <v>2.2000000000000002</v>
          </cell>
          <cell r="Q197" t="str">
            <v>€/St</v>
          </cell>
          <cell r="R197"/>
        </row>
        <row r="198">
          <cell r="A198">
            <v>197</v>
          </cell>
          <cell r="B198" t="str">
            <v>Pastrami</v>
          </cell>
          <cell r="C198"/>
          <cell r="D198">
            <v>1.6713091922005674</v>
          </cell>
          <cell r="E198">
            <v>36.5</v>
          </cell>
          <cell r="F198">
            <v>0</v>
          </cell>
          <cell r="G198">
            <v>35.9</v>
          </cell>
          <cell r="H198">
            <v>7.8078078078078192</v>
          </cell>
          <cell r="I198">
            <v>35.9</v>
          </cell>
          <cell r="J198" t="str">
            <v>€/kg</v>
          </cell>
          <cell r="K198">
            <v>6.7307692307692264</v>
          </cell>
          <cell r="L198">
            <v>33.299999999999997</v>
          </cell>
          <cell r="M198" t="str">
            <v>€/kg</v>
          </cell>
          <cell r="N198">
            <v>31.2</v>
          </cell>
          <cell r="O198" t="str">
            <v>€/kg</v>
          </cell>
          <cell r="P198">
            <v>29.4</v>
          </cell>
          <cell r="Q198" t="str">
            <v>€/kg</v>
          </cell>
          <cell r="R198"/>
        </row>
        <row r="199">
          <cell r="A199">
            <v>198</v>
          </cell>
          <cell r="B199" t="str">
            <v>Kasseler Nacken o.Kn</v>
          </cell>
          <cell r="C199"/>
          <cell r="D199">
            <v>3.3519553072625854</v>
          </cell>
          <cell r="E199">
            <v>18.5</v>
          </cell>
          <cell r="F199">
            <v>0</v>
          </cell>
          <cell r="G199">
            <v>17.899999999999999</v>
          </cell>
          <cell r="H199">
            <v>6.5539615453300826</v>
          </cell>
          <cell r="I199">
            <v>17.899999999999999</v>
          </cell>
          <cell r="J199" t="str">
            <v>€/kg</v>
          </cell>
          <cell r="K199">
            <v>7</v>
          </cell>
          <cell r="L199">
            <v>16.798999999999999</v>
          </cell>
          <cell r="M199" t="str">
            <v>€/kg</v>
          </cell>
          <cell r="N199">
            <v>15.7</v>
          </cell>
          <cell r="O199" t="str">
            <v>€/kg</v>
          </cell>
          <cell r="P199">
            <v>14.8</v>
          </cell>
          <cell r="Q199" t="str">
            <v>€/kg</v>
          </cell>
          <cell r="R199"/>
        </row>
        <row r="200">
          <cell r="A200">
            <v>199</v>
          </cell>
          <cell r="B200" t="str">
            <v>Kümmel sülze</v>
          </cell>
          <cell r="C200"/>
          <cell r="D200">
            <v>3.4042553191489304</v>
          </cell>
          <cell r="E200">
            <v>24.3</v>
          </cell>
          <cell r="F200">
            <v>9.3023255813953512</v>
          </cell>
          <cell r="G200">
            <v>23.5</v>
          </cell>
          <cell r="H200">
            <v>4.8780487804878021</v>
          </cell>
          <cell r="I200">
            <v>21.5</v>
          </cell>
          <cell r="J200" t="str">
            <v>€/kg</v>
          </cell>
          <cell r="K200">
            <v>6.2176165803108745</v>
          </cell>
          <cell r="L200">
            <v>20.5</v>
          </cell>
          <cell r="M200" t="str">
            <v>€/kg</v>
          </cell>
          <cell r="N200">
            <v>19.3</v>
          </cell>
          <cell r="O200" t="str">
            <v>€/kg</v>
          </cell>
          <cell r="P200">
            <v>18.3</v>
          </cell>
          <cell r="Q200" t="str">
            <v>€/kg</v>
          </cell>
          <cell r="R200"/>
        </row>
        <row r="201">
          <cell r="A201">
            <v>200</v>
          </cell>
          <cell r="B201" t="str">
            <v>Zungen wurst</v>
          </cell>
          <cell r="C201"/>
          <cell r="D201">
            <v>3.4042553191489304</v>
          </cell>
          <cell r="E201">
            <v>24.3</v>
          </cell>
          <cell r="F201">
            <v>9.3023255813953512</v>
          </cell>
          <cell r="G201">
            <v>23.5</v>
          </cell>
          <cell r="H201">
            <v>4.8780487804878021</v>
          </cell>
          <cell r="I201">
            <v>21.5</v>
          </cell>
          <cell r="J201" t="str">
            <v>€/kg</v>
          </cell>
          <cell r="K201">
            <v>6.2176165803108745</v>
          </cell>
          <cell r="L201">
            <v>20.5</v>
          </cell>
          <cell r="M201" t="str">
            <v>€/kg</v>
          </cell>
          <cell r="N201">
            <v>19.3</v>
          </cell>
          <cell r="O201" t="str">
            <v>€/kg</v>
          </cell>
          <cell r="P201">
            <v>18.3</v>
          </cell>
          <cell r="Q201" t="str">
            <v>€/kg</v>
          </cell>
          <cell r="R201"/>
        </row>
        <row r="202">
          <cell r="A202">
            <v>201</v>
          </cell>
          <cell r="B202" t="str">
            <v>Thüringer Rotwurst</v>
          </cell>
          <cell r="C202"/>
          <cell r="D202">
            <v>3.4042553191489304</v>
          </cell>
          <cell r="E202">
            <v>24.3</v>
          </cell>
          <cell r="F202">
            <v>9.3023255813953512</v>
          </cell>
          <cell r="G202">
            <v>23.5</v>
          </cell>
          <cell r="H202">
            <v>4.8780487804878021</v>
          </cell>
          <cell r="I202">
            <v>21.5</v>
          </cell>
          <cell r="J202" t="str">
            <v>€/kg</v>
          </cell>
          <cell r="K202">
            <v>6.2176165803108745</v>
          </cell>
          <cell r="L202">
            <v>20.5</v>
          </cell>
          <cell r="M202" t="str">
            <v>€/kg</v>
          </cell>
          <cell r="N202">
            <v>19.3</v>
          </cell>
          <cell r="O202" t="str">
            <v>€/kg</v>
          </cell>
          <cell r="P202">
            <v>18.3</v>
          </cell>
          <cell r="Q202" t="str">
            <v>€/kg</v>
          </cell>
          <cell r="R202"/>
        </row>
        <row r="203">
          <cell r="A203">
            <v>202</v>
          </cell>
          <cell r="B203" t="str">
            <v>Schwarten mager</v>
          </cell>
          <cell r="C203"/>
          <cell r="D203">
            <v>3.4042553191489304</v>
          </cell>
          <cell r="E203">
            <v>24.3</v>
          </cell>
          <cell r="F203">
            <v>9.3023255813953512</v>
          </cell>
          <cell r="G203">
            <v>23.5</v>
          </cell>
          <cell r="H203">
            <v>4.8780487804878021</v>
          </cell>
          <cell r="I203">
            <v>21.5</v>
          </cell>
          <cell r="J203" t="str">
            <v>€/kg</v>
          </cell>
          <cell r="K203">
            <v>6.2176165803108745</v>
          </cell>
          <cell r="L203">
            <v>20.5</v>
          </cell>
          <cell r="M203" t="str">
            <v>€/kg</v>
          </cell>
          <cell r="N203">
            <v>19.3</v>
          </cell>
          <cell r="O203" t="str">
            <v>€/kg</v>
          </cell>
          <cell r="P203">
            <v>18.3</v>
          </cell>
          <cell r="Q203" t="str">
            <v>€/kg</v>
          </cell>
          <cell r="R203"/>
        </row>
        <row r="204">
          <cell r="A204">
            <v>203</v>
          </cell>
          <cell r="B204" t="str">
            <v>Pfeffer kochschinken</v>
          </cell>
          <cell r="C204"/>
          <cell r="D204">
            <v>1.2698412698412653</v>
          </cell>
          <cell r="E204">
            <v>31.9</v>
          </cell>
          <cell r="F204">
            <v>7.8767123287671268</v>
          </cell>
          <cell r="G204">
            <v>31.5</v>
          </cell>
          <cell r="H204">
            <v>2.097902097902093</v>
          </cell>
          <cell r="I204">
            <v>29.2</v>
          </cell>
          <cell r="J204" t="str">
            <v>€/kg</v>
          </cell>
          <cell r="K204">
            <v>7.1161048689138653</v>
          </cell>
          <cell r="L204">
            <v>28.6</v>
          </cell>
          <cell r="M204" t="str">
            <v>€/kg</v>
          </cell>
          <cell r="N204">
            <v>26.7</v>
          </cell>
          <cell r="O204" t="str">
            <v>€/kg</v>
          </cell>
          <cell r="P204">
            <v>25.1</v>
          </cell>
          <cell r="Q204" t="str">
            <v>€/kg</v>
          </cell>
          <cell r="R204"/>
        </row>
        <row r="205">
          <cell r="A205">
            <v>204</v>
          </cell>
          <cell r="B205" t="str">
            <v>Pfeffer salami</v>
          </cell>
          <cell r="C205"/>
          <cell r="D205">
            <v>2.5710419485791505</v>
          </cell>
          <cell r="E205">
            <v>37.9</v>
          </cell>
          <cell r="F205">
            <v>8.9970501474926436</v>
          </cell>
          <cell r="G205">
            <v>36.950000000000003</v>
          </cell>
          <cell r="H205">
            <v>14.915254237288124</v>
          </cell>
          <cell r="I205">
            <v>33.9</v>
          </cell>
          <cell r="J205" t="str">
            <v>€/kg</v>
          </cell>
          <cell r="K205">
            <v>6.8840579710144851</v>
          </cell>
          <cell r="L205">
            <v>29.5</v>
          </cell>
          <cell r="M205" t="str">
            <v>€/kg</v>
          </cell>
          <cell r="N205">
            <v>27.6</v>
          </cell>
          <cell r="O205" t="str">
            <v>€/kg</v>
          </cell>
          <cell r="P205">
            <v>26</v>
          </cell>
          <cell r="Q205" t="str">
            <v>€/kg</v>
          </cell>
          <cell r="R205"/>
        </row>
        <row r="206">
          <cell r="A206">
            <v>205</v>
          </cell>
          <cell r="B206" t="str">
            <v>Essiggurke</v>
          </cell>
          <cell r="C206"/>
          <cell r="D206">
            <v>14.285714285714292</v>
          </cell>
          <cell r="E206">
            <v>0.8</v>
          </cell>
          <cell r="F206">
            <v>0</v>
          </cell>
          <cell r="G206">
            <v>0.7</v>
          </cell>
          <cell r="H206">
            <v>0.64701653486699229</v>
          </cell>
          <cell r="I206">
            <v>0.7</v>
          </cell>
          <cell r="J206" t="str">
            <v>€/kg</v>
          </cell>
          <cell r="K206">
            <v>7</v>
          </cell>
          <cell r="L206">
            <v>0.69550000000000001</v>
          </cell>
          <cell r="M206" t="str">
            <v>€/kg</v>
          </cell>
          <cell r="N206">
            <v>0.65</v>
          </cell>
          <cell r="O206" t="str">
            <v>€/St</v>
          </cell>
          <cell r="P206">
            <v>0.6</v>
          </cell>
          <cell r="Q206" t="str">
            <v>€/St</v>
          </cell>
          <cell r="R206"/>
        </row>
        <row r="207">
          <cell r="A207">
            <v>206</v>
          </cell>
          <cell r="B207" t="str">
            <v>Kalbs bäckchen</v>
          </cell>
          <cell r="C207"/>
          <cell r="D207">
            <v>40.104166666666686</v>
          </cell>
          <cell r="E207">
            <v>53.8</v>
          </cell>
          <cell r="F207">
            <v>0</v>
          </cell>
          <cell r="G207">
            <v>38.4</v>
          </cell>
          <cell r="H207">
            <v>0</v>
          </cell>
          <cell r="I207">
            <v>38.4</v>
          </cell>
          <cell r="J207" t="str">
            <v>€/kg</v>
          </cell>
          <cell r="K207">
            <v>6.9637883008356596</v>
          </cell>
          <cell r="L207">
            <v>38.4</v>
          </cell>
          <cell r="M207" t="str">
            <v>€/kg</v>
          </cell>
          <cell r="N207">
            <v>35.9</v>
          </cell>
          <cell r="O207" t="str">
            <v>€/kg</v>
          </cell>
          <cell r="P207">
            <v>33.9</v>
          </cell>
          <cell r="Q207" t="str">
            <v>€/kg</v>
          </cell>
          <cell r="R207"/>
        </row>
        <row r="208">
          <cell r="A208">
            <v>207</v>
          </cell>
          <cell r="B208" t="str">
            <v>Schweinefilet köpfe</v>
          </cell>
          <cell r="C208"/>
          <cell r="D208">
            <v>2</v>
          </cell>
          <cell r="E208">
            <v>20.297999999999998</v>
          </cell>
          <cell r="F208">
            <v>0</v>
          </cell>
          <cell r="G208">
            <v>19.899999999999999</v>
          </cell>
          <cell r="H208">
            <v>17.751479289940832</v>
          </cell>
          <cell r="I208">
            <v>19.899999999999999</v>
          </cell>
          <cell r="J208" t="str">
            <v>€/kg</v>
          </cell>
          <cell r="K208">
            <v>6.96202531645568</v>
          </cell>
          <cell r="L208">
            <v>16.899999999999999</v>
          </cell>
          <cell r="M208" t="str">
            <v>€/kg</v>
          </cell>
          <cell r="N208">
            <v>15.8</v>
          </cell>
          <cell r="O208" t="str">
            <v>€/kg</v>
          </cell>
          <cell r="P208">
            <v>14.9</v>
          </cell>
          <cell r="Q208" t="str">
            <v>€/kg</v>
          </cell>
          <cell r="R208"/>
        </row>
        <row r="209">
          <cell r="A209">
            <v>208</v>
          </cell>
          <cell r="B209" t="str">
            <v>Dattelspieß im Speckmantel</v>
          </cell>
          <cell r="C209"/>
          <cell r="D209">
            <v>6.25</v>
          </cell>
          <cell r="E209">
            <v>1.7</v>
          </cell>
          <cell r="F209">
            <v>6.6666666666666856</v>
          </cell>
          <cell r="G209">
            <v>1.6</v>
          </cell>
          <cell r="H209">
            <v>15.384615384615387</v>
          </cell>
          <cell r="I209">
            <v>1.5</v>
          </cell>
          <cell r="J209" t="str">
            <v>€/kg</v>
          </cell>
          <cell r="K209">
            <v>8.3333333333333428</v>
          </cell>
          <cell r="L209">
            <v>1.3</v>
          </cell>
          <cell r="M209" t="str">
            <v>€/kg</v>
          </cell>
          <cell r="N209">
            <v>1.2</v>
          </cell>
          <cell r="O209" t="str">
            <v>€/St</v>
          </cell>
          <cell r="P209">
            <v>1.1000000000000001</v>
          </cell>
          <cell r="Q209" t="str">
            <v>€/St</v>
          </cell>
          <cell r="R209"/>
        </row>
        <row r="210">
          <cell r="A210">
            <v>209</v>
          </cell>
          <cell r="B210" t="str">
            <v>Frühlingssalat</v>
          </cell>
          <cell r="C210"/>
          <cell r="D210">
            <v>1.0256410256410362</v>
          </cell>
          <cell r="E210">
            <v>19.7</v>
          </cell>
          <cell r="F210">
            <v>5.4054054054054035</v>
          </cell>
          <cell r="G210">
            <v>19.5</v>
          </cell>
          <cell r="H210">
            <v>2.7777777777777715</v>
          </cell>
          <cell r="I210">
            <v>18.5</v>
          </cell>
          <cell r="J210" t="str">
            <v>€/kg</v>
          </cell>
          <cell r="K210">
            <v>7.1428571428571388</v>
          </cell>
          <cell r="L210">
            <v>18</v>
          </cell>
          <cell r="M210" t="str">
            <v>€/kg</v>
          </cell>
          <cell r="N210">
            <v>16.8</v>
          </cell>
          <cell r="O210" t="str">
            <v>€/kg</v>
          </cell>
          <cell r="P210"/>
          <cell r="Q210" t="str">
            <v>€/kg</v>
          </cell>
          <cell r="R210"/>
        </row>
        <row r="211">
          <cell r="A211">
            <v>210</v>
          </cell>
          <cell r="B211" t="str">
            <v>Flusskrebssalat</v>
          </cell>
          <cell r="C211"/>
          <cell r="D211">
            <v>0</v>
          </cell>
          <cell r="E211">
            <v>29.9</v>
          </cell>
          <cell r="F211">
            <v>0</v>
          </cell>
          <cell r="G211">
            <v>29.9</v>
          </cell>
          <cell r="H211">
            <v>10.332103321033202</v>
          </cell>
          <cell r="I211">
            <v>29.9</v>
          </cell>
          <cell r="J211" t="str">
            <v>€/kg</v>
          </cell>
          <cell r="K211">
            <v>6.6929133858267846</v>
          </cell>
          <cell r="L211">
            <v>27.1</v>
          </cell>
          <cell r="M211" t="str">
            <v>€/kg</v>
          </cell>
          <cell r="N211">
            <v>25.4</v>
          </cell>
          <cell r="O211" t="str">
            <v>€/kg</v>
          </cell>
          <cell r="P211"/>
          <cell r="Q211" t="str">
            <v>€/kg</v>
          </cell>
          <cell r="R211"/>
        </row>
        <row r="212">
          <cell r="A212">
            <v>211</v>
          </cell>
          <cell r="B212" t="str">
            <v>Ochsenbäckchen</v>
          </cell>
          <cell r="C212"/>
          <cell r="D212">
            <v>15.901060070671363</v>
          </cell>
          <cell r="E212">
            <v>32.799999999999997</v>
          </cell>
          <cell r="F212">
            <v>0</v>
          </cell>
          <cell r="G212">
            <v>28.3</v>
          </cell>
          <cell r="H212">
            <v>0</v>
          </cell>
          <cell r="I212">
            <v>28.3</v>
          </cell>
          <cell r="J212" t="str">
            <v>€/kg</v>
          </cell>
          <cell r="K212">
            <v>7.1969696969697026</v>
          </cell>
          <cell r="L212">
            <v>28.3</v>
          </cell>
          <cell r="M212" t="str">
            <v>€/kg</v>
          </cell>
          <cell r="N212">
            <v>26.4</v>
          </cell>
          <cell r="O212" t="str">
            <v>€/kg</v>
          </cell>
          <cell r="P212"/>
          <cell r="Q212" t="str">
            <v>€/kg</v>
          </cell>
          <cell r="R212"/>
        </row>
        <row r="213">
          <cell r="A213">
            <v>212</v>
          </cell>
          <cell r="B213" t="str">
            <v>Rinderzunge frisch</v>
          </cell>
          <cell r="C213"/>
          <cell r="D213">
            <v>2</v>
          </cell>
          <cell r="E213">
            <v>14.994</v>
          </cell>
          <cell r="F213">
            <v>8.8888888888888857</v>
          </cell>
          <cell r="G213">
            <v>14.7</v>
          </cell>
          <cell r="H213">
            <v>5.46875</v>
          </cell>
          <cell r="I213">
            <v>13.5</v>
          </cell>
          <cell r="J213" t="str">
            <v>€/kg</v>
          </cell>
          <cell r="K213">
            <v>7.5630252100840494</v>
          </cell>
          <cell r="L213">
            <v>12.8</v>
          </cell>
          <cell r="M213" t="str">
            <v>€/kg</v>
          </cell>
          <cell r="N213">
            <v>11.9</v>
          </cell>
          <cell r="O213" t="str">
            <v>€/kg</v>
          </cell>
          <cell r="P213"/>
          <cell r="Q213" t="str">
            <v>€/kg</v>
          </cell>
          <cell r="R213"/>
        </row>
        <row r="214">
          <cell r="A214">
            <v>213</v>
          </cell>
          <cell r="B214" t="str">
            <v>Rinderzunge gepökelt</v>
          </cell>
          <cell r="C214"/>
          <cell r="D214">
            <v>2.1978021978022042</v>
          </cell>
          <cell r="E214">
            <v>18.600000000000001</v>
          </cell>
          <cell r="F214">
            <v>7.058823529411768</v>
          </cell>
          <cell r="G214">
            <v>18.2</v>
          </cell>
          <cell r="H214">
            <v>0</v>
          </cell>
          <cell r="I214">
            <v>17</v>
          </cell>
          <cell r="J214" t="str">
            <v>€/kg</v>
          </cell>
          <cell r="K214">
            <v>6.9182389937106876</v>
          </cell>
          <cell r="L214">
            <v>17</v>
          </cell>
          <cell r="M214" t="str">
            <v>€/kg</v>
          </cell>
          <cell r="N214">
            <v>15.9</v>
          </cell>
          <cell r="O214" t="str">
            <v>€/kg</v>
          </cell>
          <cell r="P214"/>
          <cell r="Q214" t="str">
            <v>€/kg</v>
          </cell>
          <cell r="R214"/>
        </row>
        <row r="215">
          <cell r="A215">
            <v>214</v>
          </cell>
          <cell r="B215" t="str">
            <v>Kalbszunge frisch</v>
          </cell>
          <cell r="C215"/>
          <cell r="D215">
            <v>2</v>
          </cell>
          <cell r="E215">
            <v>25.398</v>
          </cell>
          <cell r="F215">
            <v>0</v>
          </cell>
          <cell r="G215">
            <v>24.9</v>
          </cell>
          <cell r="H215">
            <v>2.0659124446630415</v>
          </cell>
          <cell r="I215">
            <v>24.9</v>
          </cell>
          <cell r="J215" t="str">
            <v>€/kg</v>
          </cell>
          <cell r="K215">
            <v>6.9999999999999858</v>
          </cell>
          <cell r="L215">
            <v>24.396000000000001</v>
          </cell>
          <cell r="M215" t="str">
            <v>€/kg</v>
          </cell>
          <cell r="N215">
            <v>22.8</v>
          </cell>
          <cell r="O215" t="str">
            <v>€/kg</v>
          </cell>
          <cell r="P215"/>
          <cell r="Q215" t="str">
            <v>€/kg</v>
          </cell>
          <cell r="R215"/>
        </row>
        <row r="216">
          <cell r="A216">
            <v>215</v>
          </cell>
          <cell r="B216" t="str">
            <v>Kalbszunge gepökelt</v>
          </cell>
          <cell r="C216"/>
          <cell r="D216">
            <v>1.7857142857142918</v>
          </cell>
          <cell r="E216">
            <v>28.5</v>
          </cell>
          <cell r="F216">
            <v>0</v>
          </cell>
          <cell r="G216">
            <v>28</v>
          </cell>
          <cell r="H216">
            <v>0</v>
          </cell>
          <cell r="I216">
            <v>28</v>
          </cell>
          <cell r="J216" t="str">
            <v>€/kg</v>
          </cell>
          <cell r="K216">
            <v>40</v>
          </cell>
          <cell r="L216">
            <v>28</v>
          </cell>
          <cell r="M216" t="str">
            <v>€/kg</v>
          </cell>
          <cell r="N216">
            <v>20</v>
          </cell>
          <cell r="O216" t="str">
            <v>€/kg</v>
          </cell>
          <cell r="P216"/>
          <cell r="Q216" t="str">
            <v>€/kg</v>
          </cell>
          <cell r="R216"/>
        </row>
        <row r="217">
          <cell r="A217">
            <v>216</v>
          </cell>
          <cell r="B217" t="str">
            <v>Kalbshirn</v>
          </cell>
          <cell r="C217"/>
          <cell r="D217">
            <v>2</v>
          </cell>
          <cell r="E217">
            <v>20.196000000000002</v>
          </cell>
          <cell r="F217">
            <v>0</v>
          </cell>
          <cell r="G217">
            <v>19.8</v>
          </cell>
          <cell r="H217">
            <v>1750.467289719626</v>
          </cell>
          <cell r="I217">
            <v>19.8</v>
          </cell>
          <cell r="J217" t="str">
            <v>€/kg</v>
          </cell>
          <cell r="K217">
            <v>7</v>
          </cell>
          <cell r="L217">
            <v>1.07</v>
          </cell>
          <cell r="M217" t="str">
            <v>€/kg</v>
          </cell>
          <cell r="N217">
            <v>1</v>
          </cell>
          <cell r="O217" t="str">
            <v>€/kg</v>
          </cell>
          <cell r="P217"/>
          <cell r="Q217" t="str">
            <v>€/kg</v>
          </cell>
          <cell r="R217"/>
        </row>
        <row r="218">
          <cell r="A218">
            <v>217</v>
          </cell>
          <cell r="B218" t="str">
            <v>Kalbsbries</v>
          </cell>
          <cell r="C218"/>
          <cell r="D218">
            <v>1.9999999999999858</v>
          </cell>
          <cell r="E218">
            <v>30.395999999999997</v>
          </cell>
          <cell r="F218">
            <v>0</v>
          </cell>
          <cell r="G218">
            <v>29.8</v>
          </cell>
          <cell r="H218">
            <v>2685.0467289719622</v>
          </cell>
          <cell r="I218">
            <v>29.8</v>
          </cell>
          <cell r="J218" t="str">
            <v>€/kg</v>
          </cell>
          <cell r="K218">
            <v>7</v>
          </cell>
          <cell r="L218">
            <v>1.07</v>
          </cell>
          <cell r="M218" t="str">
            <v>€/kg</v>
          </cell>
          <cell r="N218">
            <v>1</v>
          </cell>
          <cell r="O218" t="str">
            <v>€/kg</v>
          </cell>
          <cell r="P218"/>
          <cell r="Q218" t="str">
            <v>€/kg</v>
          </cell>
          <cell r="R218"/>
        </row>
        <row r="219">
          <cell r="A219">
            <v>218</v>
          </cell>
          <cell r="B219" t="str">
            <v>Kalbsfuß</v>
          </cell>
          <cell r="C219"/>
          <cell r="D219">
            <v>2.8985507246376727</v>
          </cell>
          <cell r="E219">
            <v>7.1</v>
          </cell>
          <cell r="F219">
            <v>0</v>
          </cell>
          <cell r="G219">
            <v>6.9</v>
          </cell>
          <cell r="H219"/>
          <cell r="I219">
            <v>6.9</v>
          </cell>
          <cell r="J219"/>
          <cell r="K219"/>
          <cell r="L219"/>
          <cell r="M219"/>
          <cell r="N219"/>
          <cell r="O219"/>
          <cell r="P219"/>
          <cell r="Q219"/>
          <cell r="R219"/>
        </row>
        <row r="220">
          <cell r="A220">
            <v>219</v>
          </cell>
          <cell r="B220" t="str">
            <v>Kalbsknochen</v>
          </cell>
          <cell r="C220"/>
          <cell r="D220">
            <v>3.6363636363636545</v>
          </cell>
          <cell r="E220">
            <v>5.7</v>
          </cell>
          <cell r="F220">
            <v>0</v>
          </cell>
          <cell r="G220">
            <v>5.5</v>
          </cell>
          <cell r="H220"/>
          <cell r="I220">
            <v>5.5</v>
          </cell>
          <cell r="J220"/>
          <cell r="K220"/>
          <cell r="L220"/>
          <cell r="M220"/>
          <cell r="N220"/>
          <cell r="O220"/>
          <cell r="P220"/>
          <cell r="Q220"/>
          <cell r="R220"/>
        </row>
        <row r="221">
          <cell r="A221">
            <v>220</v>
          </cell>
          <cell r="B221" t="str">
            <v>Kalbsnacken</v>
          </cell>
          <cell r="C221"/>
          <cell r="D221">
            <v>2</v>
          </cell>
          <cell r="E221">
            <v>20.297999999999998</v>
          </cell>
          <cell r="F221">
            <v>0</v>
          </cell>
          <cell r="G221">
            <v>19.899999999999999</v>
          </cell>
          <cell r="H221"/>
          <cell r="I221">
            <v>19.899999999999999</v>
          </cell>
          <cell r="J221"/>
          <cell r="K221"/>
          <cell r="L221"/>
          <cell r="M221"/>
          <cell r="N221"/>
          <cell r="O221"/>
          <cell r="P221"/>
          <cell r="Q221"/>
          <cell r="R221"/>
        </row>
        <row r="222">
          <cell r="A222">
            <v>221</v>
          </cell>
          <cell r="B222" t="str">
            <v>Rinderherz</v>
          </cell>
          <cell r="C222"/>
          <cell r="D222">
            <v>6.6666666666666714</v>
          </cell>
          <cell r="E222">
            <v>8</v>
          </cell>
          <cell r="F222">
            <v>0</v>
          </cell>
          <cell r="G222">
            <v>7.5</v>
          </cell>
          <cell r="H222"/>
          <cell r="I222">
            <v>7.5</v>
          </cell>
          <cell r="J222"/>
          <cell r="K222"/>
          <cell r="L222"/>
          <cell r="M222"/>
          <cell r="N222"/>
          <cell r="O222"/>
          <cell r="P222"/>
          <cell r="Q222"/>
          <cell r="R222"/>
        </row>
        <row r="223">
          <cell r="A223">
            <v>222</v>
          </cell>
          <cell r="B223" t="str">
            <v>Rinderpansen</v>
          </cell>
          <cell r="C223"/>
          <cell r="D223">
            <v>6.7415730337078514</v>
          </cell>
          <cell r="E223">
            <v>9.5</v>
          </cell>
          <cell r="F223">
            <v>0</v>
          </cell>
          <cell r="G223">
            <v>8.9</v>
          </cell>
          <cell r="H223"/>
          <cell r="I223">
            <v>8.9</v>
          </cell>
          <cell r="J223"/>
          <cell r="K223"/>
          <cell r="L223"/>
          <cell r="M223"/>
          <cell r="N223"/>
          <cell r="O223"/>
          <cell r="P223"/>
          <cell r="Q223"/>
          <cell r="R223"/>
        </row>
        <row r="224">
          <cell r="A224">
            <v>223</v>
          </cell>
          <cell r="B224" t="str">
            <v>Rindertalg</v>
          </cell>
          <cell r="C224"/>
          <cell r="D224">
            <v>2.32558139534882</v>
          </cell>
          <cell r="E224">
            <v>13.2</v>
          </cell>
          <cell r="F224">
            <v>0</v>
          </cell>
          <cell r="G224">
            <v>12.9</v>
          </cell>
          <cell r="H224"/>
          <cell r="I224">
            <v>12.9</v>
          </cell>
          <cell r="J224"/>
          <cell r="K224"/>
          <cell r="L224"/>
          <cell r="M224"/>
          <cell r="N224"/>
          <cell r="O224"/>
          <cell r="P224"/>
          <cell r="Q224"/>
          <cell r="R224"/>
        </row>
        <row r="225">
          <cell r="A225">
            <v>224</v>
          </cell>
          <cell r="B225" t="str">
            <v>Dry Aged T-Bone</v>
          </cell>
          <cell r="C225"/>
          <cell r="D225">
            <v>8.5141903171953288</v>
          </cell>
          <cell r="E225">
            <v>65</v>
          </cell>
          <cell r="F225">
            <v>0</v>
          </cell>
          <cell r="G225">
            <v>59.9</v>
          </cell>
          <cell r="H225"/>
          <cell r="I225">
            <v>59.9</v>
          </cell>
          <cell r="J225"/>
          <cell r="K225"/>
          <cell r="L225"/>
          <cell r="M225"/>
          <cell r="N225"/>
          <cell r="O225"/>
          <cell r="P225"/>
          <cell r="Q225"/>
          <cell r="R225"/>
        </row>
        <row r="226">
          <cell r="A226">
            <v>225</v>
          </cell>
          <cell r="B226" t="str">
            <v>Kinbacken ger.</v>
          </cell>
          <cell r="C226"/>
          <cell r="D226">
            <v>6.0606060606060481</v>
          </cell>
          <cell r="E226">
            <v>10.5</v>
          </cell>
          <cell r="F226">
            <v>11.235955056179776</v>
          </cell>
          <cell r="G226">
            <v>9.9</v>
          </cell>
          <cell r="H226"/>
          <cell r="I226">
            <v>8.9</v>
          </cell>
          <cell r="J226"/>
          <cell r="K226"/>
          <cell r="L226"/>
          <cell r="M226"/>
          <cell r="N226"/>
          <cell r="O226"/>
          <cell r="P226"/>
          <cell r="Q226"/>
          <cell r="R226"/>
        </row>
        <row r="227">
          <cell r="A227">
            <v>226</v>
          </cell>
          <cell r="B227" t="str">
            <v xml:space="preserve">Schwarten  </v>
          </cell>
          <cell r="C227"/>
          <cell r="D227">
            <v>2</v>
          </cell>
          <cell r="E227">
            <v>4.9980000000000002</v>
          </cell>
          <cell r="F227">
            <v>8.8888888888888999</v>
          </cell>
          <cell r="G227">
            <v>4.9000000000000004</v>
          </cell>
          <cell r="H227"/>
          <cell r="I227">
            <v>4.5</v>
          </cell>
          <cell r="J227"/>
          <cell r="K227"/>
          <cell r="L227"/>
          <cell r="M227"/>
          <cell r="N227"/>
          <cell r="O227"/>
          <cell r="P227"/>
          <cell r="Q227"/>
          <cell r="R227"/>
        </row>
        <row r="228">
          <cell r="A228">
            <v>227</v>
          </cell>
          <cell r="B228" t="str">
            <v>Flomen</v>
          </cell>
          <cell r="C228"/>
          <cell r="D228">
            <v>2</v>
          </cell>
          <cell r="E228">
            <v>4.9980000000000002</v>
          </cell>
          <cell r="F228">
            <v>8.8888888888888999</v>
          </cell>
          <cell r="G228">
            <v>4.9000000000000004</v>
          </cell>
          <cell r="H228"/>
          <cell r="I228">
            <v>4.5</v>
          </cell>
          <cell r="J228"/>
          <cell r="K228"/>
          <cell r="L228"/>
          <cell r="M228"/>
          <cell r="N228"/>
          <cell r="O228"/>
          <cell r="P228"/>
          <cell r="Q228"/>
          <cell r="R228"/>
        </row>
        <row r="229">
          <cell r="A229">
            <v>228</v>
          </cell>
          <cell r="B229" t="str">
            <v>Schweinekopf</v>
          </cell>
          <cell r="C229"/>
          <cell r="D229">
            <v>7.6923076923077076</v>
          </cell>
          <cell r="E229">
            <v>4.2</v>
          </cell>
          <cell r="F229">
            <v>0</v>
          </cell>
          <cell r="G229">
            <v>3.9</v>
          </cell>
          <cell r="H229"/>
          <cell r="I229">
            <v>3.9</v>
          </cell>
          <cell r="J229"/>
          <cell r="K229"/>
          <cell r="L229"/>
          <cell r="M229"/>
          <cell r="N229"/>
          <cell r="O229"/>
          <cell r="P229"/>
          <cell r="Q229"/>
          <cell r="R229"/>
        </row>
        <row r="230">
          <cell r="A230">
            <v>229</v>
          </cell>
          <cell r="B230" t="str">
            <v>S-Speck</v>
          </cell>
          <cell r="C230"/>
          <cell r="D230">
            <v>1.8867924528302069</v>
          </cell>
          <cell r="E230">
            <v>5.4</v>
          </cell>
          <cell r="F230">
            <v>8.1632653061224403</v>
          </cell>
          <cell r="G230">
            <v>5.3</v>
          </cell>
          <cell r="H230"/>
          <cell r="I230">
            <v>4.9000000000000004</v>
          </cell>
          <cell r="J230"/>
          <cell r="K230"/>
          <cell r="L230"/>
          <cell r="M230"/>
          <cell r="N230"/>
          <cell r="O230"/>
          <cell r="P230"/>
          <cell r="Q230"/>
          <cell r="R230"/>
        </row>
        <row r="231">
          <cell r="A231">
            <v>230</v>
          </cell>
          <cell r="B231" t="str">
            <v>Schweinezungen</v>
          </cell>
          <cell r="C231"/>
          <cell r="D231">
            <v>1.2658227848101262</v>
          </cell>
          <cell r="E231">
            <v>8</v>
          </cell>
          <cell r="F231">
            <v>5.3333333333333428</v>
          </cell>
          <cell r="G231">
            <v>7.9</v>
          </cell>
          <cell r="H231"/>
          <cell r="I231">
            <v>7.5</v>
          </cell>
          <cell r="J231"/>
          <cell r="K231"/>
          <cell r="L231"/>
          <cell r="M231"/>
          <cell r="N231"/>
          <cell r="O231"/>
          <cell r="P231"/>
          <cell r="Q231"/>
          <cell r="R231"/>
        </row>
        <row r="232">
          <cell r="A232">
            <v>231</v>
          </cell>
          <cell r="B232" t="str">
            <v>Kikok Hähnchen</v>
          </cell>
          <cell r="C232"/>
          <cell r="D232">
            <v>2</v>
          </cell>
          <cell r="E232">
            <v>15.096000000000002</v>
          </cell>
          <cell r="F232">
            <v>9.6296296296296333</v>
          </cell>
          <cell r="G232">
            <v>14.8</v>
          </cell>
          <cell r="H232"/>
          <cell r="I232">
            <v>13.5</v>
          </cell>
          <cell r="J232"/>
          <cell r="K232"/>
          <cell r="L232"/>
          <cell r="M232"/>
          <cell r="N232"/>
          <cell r="O232"/>
          <cell r="P232"/>
          <cell r="Q232"/>
          <cell r="R232"/>
        </row>
        <row r="233">
          <cell r="A233">
            <v>232</v>
          </cell>
          <cell r="B233" t="str">
            <v>Grillhähnchen</v>
          </cell>
          <cell r="C233"/>
          <cell r="D233">
            <v>6.0606060606060481</v>
          </cell>
          <cell r="E233">
            <v>10.5</v>
          </cell>
          <cell r="F233">
            <v>11.235955056179776</v>
          </cell>
          <cell r="G233">
            <v>9.9</v>
          </cell>
          <cell r="H233"/>
          <cell r="I233">
            <v>8.9</v>
          </cell>
          <cell r="J233"/>
          <cell r="K233"/>
          <cell r="L233"/>
          <cell r="M233"/>
          <cell r="N233"/>
          <cell r="O233"/>
          <cell r="P233"/>
          <cell r="Q233"/>
          <cell r="R233"/>
        </row>
        <row r="234">
          <cell r="A234">
            <v>233</v>
          </cell>
          <cell r="B234" t="str">
            <v>Lammhack</v>
          </cell>
          <cell r="C234"/>
          <cell r="D234">
            <v>13.714285714285708</v>
          </cell>
          <cell r="E234">
            <v>19.899999999999999</v>
          </cell>
          <cell r="F234">
            <v>10.062893081761004</v>
          </cell>
          <cell r="G234">
            <v>17.5</v>
          </cell>
          <cell r="H234"/>
          <cell r="I234">
            <v>15.9</v>
          </cell>
          <cell r="J234"/>
          <cell r="K234"/>
          <cell r="L234"/>
          <cell r="M234"/>
          <cell r="N234"/>
          <cell r="O234"/>
          <cell r="P234"/>
          <cell r="Q234"/>
          <cell r="R234"/>
        </row>
        <row r="235">
          <cell r="A235">
            <v>234</v>
          </cell>
          <cell r="B235" t="str">
            <v>Wildragout</v>
          </cell>
          <cell r="C235"/>
          <cell r="D235">
            <v>2.2304832713754621</v>
          </cell>
          <cell r="E235">
            <v>27.5</v>
          </cell>
          <cell r="F235">
            <v>0</v>
          </cell>
          <cell r="G235">
            <v>26.9</v>
          </cell>
          <cell r="H235"/>
          <cell r="I235">
            <v>26.9</v>
          </cell>
          <cell r="J235"/>
          <cell r="K235"/>
          <cell r="L235"/>
          <cell r="M235"/>
          <cell r="N235"/>
          <cell r="O235"/>
          <cell r="P235"/>
          <cell r="Q235"/>
          <cell r="R235"/>
        </row>
        <row r="236">
          <cell r="A236">
            <v>235</v>
          </cell>
          <cell r="B236" t="str">
            <v>Rinderknochen</v>
          </cell>
          <cell r="C236"/>
          <cell r="D236">
            <v>2.3809523809523796</v>
          </cell>
          <cell r="E236">
            <v>4.3</v>
          </cell>
          <cell r="F236">
            <v>0</v>
          </cell>
          <cell r="G236">
            <v>4.2</v>
          </cell>
          <cell r="H236"/>
          <cell r="I236">
            <v>4.2</v>
          </cell>
          <cell r="J236"/>
          <cell r="K236"/>
          <cell r="L236"/>
          <cell r="M236"/>
          <cell r="N236"/>
          <cell r="O236"/>
          <cell r="P236"/>
          <cell r="Q236"/>
          <cell r="R236"/>
        </row>
        <row r="237">
          <cell r="A237">
            <v>236</v>
          </cell>
          <cell r="B237" t="str">
            <v xml:space="preserve">Eier  </v>
          </cell>
          <cell r="C237"/>
          <cell r="D237">
            <v>0</v>
          </cell>
          <cell r="E237">
            <v>0.4</v>
          </cell>
          <cell r="F237">
            <v>0</v>
          </cell>
          <cell r="G237">
            <v>0.4</v>
          </cell>
          <cell r="H237"/>
          <cell r="I237">
            <v>0.4</v>
          </cell>
          <cell r="J237"/>
          <cell r="K237"/>
          <cell r="L237"/>
          <cell r="M237"/>
          <cell r="N237"/>
          <cell r="O237"/>
          <cell r="P237"/>
          <cell r="Q237"/>
          <cell r="R237"/>
        </row>
        <row r="238">
          <cell r="A238">
            <v>237</v>
          </cell>
          <cell r="B238" t="str">
            <v>Hackfleischsoße</v>
          </cell>
          <cell r="C238"/>
          <cell r="D238">
            <v>2.247191011235941</v>
          </cell>
          <cell r="E238">
            <v>9.1</v>
          </cell>
          <cell r="F238"/>
          <cell r="G238">
            <v>8.9</v>
          </cell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</row>
        <row r="239">
          <cell r="A239">
            <v>238</v>
          </cell>
          <cell r="B239"/>
          <cell r="C239"/>
          <cell r="D239" t="e">
            <v>#DIV/0!</v>
          </cell>
          <cell r="E239">
            <v>0</v>
          </cell>
          <cell r="F239" t="e">
            <v>#DIV/0!</v>
          </cell>
          <cell r="G239">
            <v>0</v>
          </cell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</row>
        <row r="240">
          <cell r="A240">
            <v>256</v>
          </cell>
          <cell r="B240" t="str">
            <v>halbes belegtes Brötchen</v>
          </cell>
          <cell r="C240"/>
          <cell r="D240">
            <v>0</v>
          </cell>
          <cell r="E240">
            <v>1.8</v>
          </cell>
          <cell r="F240">
            <v>5.8823529411764781</v>
          </cell>
          <cell r="G240">
            <v>1.8</v>
          </cell>
          <cell r="H240">
            <v>13.484646194926583</v>
          </cell>
          <cell r="I240">
            <v>1.7</v>
          </cell>
          <cell r="J240" t="str">
            <v>€/kg</v>
          </cell>
          <cell r="K240">
            <v>6.9999999999999858</v>
          </cell>
          <cell r="L240">
            <v>1.4979999999999998</v>
          </cell>
          <cell r="M240" t="str">
            <v>€/kg</v>
          </cell>
          <cell r="N240">
            <v>1.4</v>
          </cell>
          <cell r="O240" t="str">
            <v>€/St</v>
          </cell>
          <cell r="P240">
            <v>1.3</v>
          </cell>
          <cell r="Q240" t="str">
            <v>€/St</v>
          </cell>
          <cell r="R240"/>
        </row>
        <row r="241">
          <cell r="A241">
            <v>300</v>
          </cell>
          <cell r="B241" t="str">
            <v>Belegte Brötchen</v>
          </cell>
          <cell r="C241"/>
          <cell r="D241">
            <v>0</v>
          </cell>
          <cell r="E241">
            <v>2.2000000000000002</v>
          </cell>
          <cell r="F241">
            <v>10.000000000000014</v>
          </cell>
          <cell r="G241">
            <v>2.2000000000000002</v>
          </cell>
          <cell r="H241">
            <v>0</v>
          </cell>
          <cell r="I241">
            <v>2</v>
          </cell>
          <cell r="J241" t="str">
            <v>€/kg</v>
          </cell>
          <cell r="K241">
            <v>5.2631578947368496</v>
          </cell>
          <cell r="L241">
            <v>2</v>
          </cell>
          <cell r="M241" t="str">
            <v>€/kg</v>
          </cell>
          <cell r="N241">
            <v>1.9</v>
          </cell>
          <cell r="O241" t="str">
            <v>€/St</v>
          </cell>
          <cell r="P241">
            <v>1.6</v>
          </cell>
          <cell r="Q241" t="str">
            <v>€/St</v>
          </cell>
          <cell r="R241"/>
        </row>
        <row r="242">
          <cell r="A242">
            <v>301</v>
          </cell>
          <cell r="B242" t="str">
            <v>1/2 belegte Brötchen mit Deko</v>
          </cell>
          <cell r="C242"/>
          <cell r="D242">
            <v>0</v>
          </cell>
          <cell r="E242">
            <v>1.9</v>
          </cell>
          <cell r="F242">
            <v>18.75</v>
          </cell>
          <cell r="G242">
            <v>1.9</v>
          </cell>
          <cell r="H242">
            <v>0</v>
          </cell>
          <cell r="I242">
            <v>1.6</v>
          </cell>
          <cell r="J242" t="str">
            <v>€/kg</v>
          </cell>
          <cell r="K242">
            <v>6.6666666666666856</v>
          </cell>
          <cell r="L242">
            <v>1.6</v>
          </cell>
          <cell r="M242" t="str">
            <v>€/kg</v>
          </cell>
          <cell r="N242">
            <v>1.5</v>
          </cell>
          <cell r="O242" t="str">
            <v>€/St</v>
          </cell>
          <cell r="P242">
            <v>1.4</v>
          </cell>
          <cell r="Q242" t="str">
            <v>€/St</v>
          </cell>
          <cell r="R242"/>
        </row>
        <row r="243">
          <cell r="A243">
            <v>302</v>
          </cell>
          <cell r="B243" t="str">
            <v>1/2 belegtes Lachsbrötchen</v>
          </cell>
          <cell r="C243"/>
          <cell r="D243">
            <v>0</v>
          </cell>
          <cell r="E243">
            <v>2.2000000000000002</v>
          </cell>
          <cell r="F243">
            <v>6.6351388568848932</v>
          </cell>
          <cell r="G243">
            <v>2.2000000000000002</v>
          </cell>
          <cell r="H243">
            <v>6.9999999999999858</v>
          </cell>
          <cell r="I243">
            <v>2.0631097999999999</v>
          </cell>
          <cell r="J243" t="str">
            <v>€/kg</v>
          </cell>
          <cell r="K243">
            <v>7.0000000000000142</v>
          </cell>
          <cell r="L243">
            <v>1.9281400000000002</v>
          </cell>
          <cell r="M243" t="str">
            <v>€/kg</v>
          </cell>
          <cell r="N243">
            <v>1.802</v>
          </cell>
          <cell r="O243" t="str">
            <v>€/St</v>
          </cell>
          <cell r="P243">
            <v>1.7</v>
          </cell>
          <cell r="Q243" t="str">
            <v>€/St</v>
          </cell>
          <cell r="R243"/>
        </row>
        <row r="244">
          <cell r="A244">
            <v>303</v>
          </cell>
          <cell r="B244" t="str">
            <v>1/2 belegtes Körnerbrötchen</v>
          </cell>
          <cell r="C244"/>
          <cell r="D244">
            <v>0</v>
          </cell>
          <cell r="E244">
            <v>2.2000000000000002</v>
          </cell>
          <cell r="F244">
            <v>1.1350106421613617</v>
          </cell>
          <cell r="G244">
            <v>2.2000000000000002</v>
          </cell>
          <cell r="H244">
            <v>7.0000000000000142</v>
          </cell>
          <cell r="I244">
            <v>2.1753100000000001</v>
          </cell>
          <cell r="J244" t="str">
            <v>€/kg</v>
          </cell>
          <cell r="K244">
            <v>7</v>
          </cell>
          <cell r="L244">
            <v>2.0329999999999999</v>
          </cell>
          <cell r="M244" t="str">
            <v>€/kg</v>
          </cell>
          <cell r="N244">
            <v>1.9</v>
          </cell>
          <cell r="O244" t="str">
            <v>€/St</v>
          </cell>
          <cell r="P244">
            <v>1.8</v>
          </cell>
          <cell r="Q244" t="str">
            <v>€/St</v>
          </cell>
          <cell r="R244"/>
        </row>
        <row r="245">
          <cell r="A245">
            <v>305</v>
          </cell>
          <cell r="B245" t="str">
            <v>Canapes (Aufschnitt)</v>
          </cell>
          <cell r="C245"/>
          <cell r="D245">
            <v>0</v>
          </cell>
          <cell r="E245">
            <v>2.6</v>
          </cell>
          <cell r="F245">
            <v>33.899805041883866</v>
          </cell>
          <cell r="G245">
            <v>2.6</v>
          </cell>
          <cell r="H245">
            <v>7</v>
          </cell>
          <cell r="I245">
            <v>1.9417503999999999</v>
          </cell>
          <cell r="J245" t="str">
            <v>€/kg</v>
          </cell>
          <cell r="K245">
            <v>7</v>
          </cell>
          <cell r="L245">
            <v>1.8147199999999999</v>
          </cell>
          <cell r="M245" t="str">
            <v>€/kg</v>
          </cell>
          <cell r="N245">
            <v>1.696</v>
          </cell>
          <cell r="O245" t="str">
            <v>€/St</v>
          </cell>
          <cell r="P245">
            <v>1.6</v>
          </cell>
          <cell r="Q245" t="str">
            <v>€/St</v>
          </cell>
          <cell r="R245"/>
        </row>
        <row r="246">
          <cell r="A246">
            <v>306</v>
          </cell>
          <cell r="B246" t="str">
            <v>Canapes (Braten)</v>
          </cell>
          <cell r="C246"/>
          <cell r="D246">
            <v>0</v>
          </cell>
          <cell r="E246">
            <v>2.8</v>
          </cell>
          <cell r="F246">
            <v>22.281421958249624</v>
          </cell>
          <cell r="G246">
            <v>2.8</v>
          </cell>
          <cell r="H246">
            <v>6.9999999999999858</v>
          </cell>
          <cell r="I246">
            <v>2.2898000000000001</v>
          </cell>
          <cell r="J246" t="str">
            <v>€/kg</v>
          </cell>
          <cell r="K246">
            <v>7</v>
          </cell>
          <cell r="L246">
            <v>2.14</v>
          </cell>
          <cell r="M246" t="str">
            <v>€/kg</v>
          </cell>
          <cell r="N246">
            <v>2</v>
          </cell>
          <cell r="O246" t="str">
            <v>€/St</v>
          </cell>
          <cell r="P246">
            <v>1.9</v>
          </cell>
          <cell r="Q246" t="str">
            <v>€/St</v>
          </cell>
          <cell r="R246"/>
        </row>
        <row r="247">
          <cell r="A247">
            <v>307</v>
          </cell>
          <cell r="B247" t="str">
            <v>Canapes (Käse)</v>
          </cell>
          <cell r="C247"/>
          <cell r="D247">
            <v>0</v>
          </cell>
          <cell r="E247">
            <v>2.8</v>
          </cell>
          <cell r="F247">
            <v>22.281421958249624</v>
          </cell>
          <cell r="G247">
            <v>2.8</v>
          </cell>
          <cell r="H247">
            <v>6.9999999999999858</v>
          </cell>
          <cell r="I247">
            <v>2.2898000000000001</v>
          </cell>
          <cell r="J247" t="str">
            <v>€/kg</v>
          </cell>
          <cell r="K247">
            <v>7</v>
          </cell>
          <cell r="L247">
            <v>2.14</v>
          </cell>
          <cell r="M247" t="str">
            <v>€/kg</v>
          </cell>
          <cell r="N247">
            <v>2</v>
          </cell>
          <cell r="O247" t="str">
            <v>€/St</v>
          </cell>
          <cell r="P247">
            <v>1.9</v>
          </cell>
          <cell r="Q247" t="str">
            <v>€/St</v>
          </cell>
          <cell r="R247"/>
        </row>
        <row r="248">
          <cell r="A248">
            <v>308</v>
          </cell>
          <cell r="B248" t="str">
            <v>Canapes (Fisch)</v>
          </cell>
          <cell r="C248"/>
          <cell r="D248">
            <v>0</v>
          </cell>
          <cell r="E248">
            <v>3.2</v>
          </cell>
          <cell r="F248">
            <v>39.750196523713868</v>
          </cell>
          <cell r="G248">
            <v>3.2</v>
          </cell>
          <cell r="H248">
            <v>6.9999999999999858</v>
          </cell>
          <cell r="I248">
            <v>2.2898000000000001</v>
          </cell>
          <cell r="J248" t="str">
            <v>€/kg</v>
          </cell>
          <cell r="K248">
            <v>7</v>
          </cell>
          <cell r="L248">
            <v>2.14</v>
          </cell>
          <cell r="M248" t="str">
            <v>€/kg</v>
          </cell>
          <cell r="N248">
            <v>2</v>
          </cell>
          <cell r="O248" t="str">
            <v>€/St</v>
          </cell>
          <cell r="P248">
            <v>1.9</v>
          </cell>
          <cell r="Q248" t="str">
            <v>€/St</v>
          </cell>
          <cell r="R248"/>
        </row>
        <row r="249">
          <cell r="A249">
            <v>309</v>
          </cell>
          <cell r="B249" t="str">
            <v>Party frikadellen</v>
          </cell>
          <cell r="C249"/>
          <cell r="D249">
            <v>0</v>
          </cell>
          <cell r="E249">
            <v>1.1000000000000001</v>
          </cell>
          <cell r="F249">
            <v>0.71096447594683809</v>
          </cell>
          <cell r="G249">
            <v>1.1000000000000001</v>
          </cell>
          <cell r="H249">
            <v>7</v>
          </cell>
          <cell r="I249">
            <v>1.0922346000000001</v>
          </cell>
          <cell r="J249" t="str">
            <v>€/kg</v>
          </cell>
          <cell r="K249">
            <v>7</v>
          </cell>
          <cell r="L249">
            <v>1.02078</v>
          </cell>
          <cell r="M249" t="str">
            <v>€/kg</v>
          </cell>
          <cell r="N249">
            <v>0.95400000000000007</v>
          </cell>
          <cell r="O249" t="str">
            <v>€/St</v>
          </cell>
          <cell r="P249">
            <v>0.9</v>
          </cell>
          <cell r="Q249" t="str">
            <v>€/St</v>
          </cell>
          <cell r="R249"/>
        </row>
        <row r="250">
          <cell r="A250">
            <v>310</v>
          </cell>
          <cell r="B250" t="str">
            <v>Party keulchen</v>
          </cell>
          <cell r="C250"/>
          <cell r="D250">
            <v>0</v>
          </cell>
          <cell r="E250">
            <v>1.5</v>
          </cell>
          <cell r="F250">
            <v>37.33313337629113</v>
          </cell>
          <cell r="G250">
            <v>1.5</v>
          </cell>
          <cell r="H250">
            <v>7</v>
          </cell>
          <cell r="I250">
            <v>1.0922346000000001</v>
          </cell>
          <cell r="J250" t="str">
            <v>€/kg</v>
          </cell>
          <cell r="K250">
            <v>7</v>
          </cell>
          <cell r="L250">
            <v>1.02078</v>
          </cell>
          <cell r="M250" t="str">
            <v>€/kg</v>
          </cell>
          <cell r="N250">
            <v>0.95400000000000007</v>
          </cell>
          <cell r="O250" t="str">
            <v>€/St</v>
          </cell>
          <cell r="P250">
            <v>0.9</v>
          </cell>
          <cell r="Q250" t="str">
            <v>€/St</v>
          </cell>
          <cell r="R250"/>
        </row>
        <row r="251">
          <cell r="A251">
            <v>311</v>
          </cell>
          <cell r="B251" t="str">
            <v>Mini schnitzel</v>
          </cell>
          <cell r="C251"/>
          <cell r="D251">
            <v>0</v>
          </cell>
          <cell r="E251">
            <v>1.5</v>
          </cell>
          <cell r="F251">
            <v>37.33313337629113</v>
          </cell>
          <cell r="G251">
            <v>1.5</v>
          </cell>
          <cell r="H251">
            <v>7</v>
          </cell>
          <cell r="I251">
            <v>1.0922346000000001</v>
          </cell>
          <cell r="J251" t="str">
            <v>€/kg</v>
          </cell>
          <cell r="K251">
            <v>7</v>
          </cell>
          <cell r="L251">
            <v>1.02078</v>
          </cell>
          <cell r="M251" t="str">
            <v>€/kg</v>
          </cell>
          <cell r="N251">
            <v>0.95400000000000007</v>
          </cell>
          <cell r="O251" t="str">
            <v>€/St</v>
          </cell>
          <cell r="P251">
            <v>0.9</v>
          </cell>
          <cell r="Q251" t="str">
            <v>€/St</v>
          </cell>
          <cell r="R251"/>
        </row>
        <row r="252">
          <cell r="A252">
            <v>312</v>
          </cell>
          <cell r="B252" t="str">
            <v>Hähnchen schenkel</v>
          </cell>
          <cell r="C252"/>
          <cell r="D252">
            <v>0</v>
          </cell>
          <cell r="E252">
            <v>3</v>
          </cell>
          <cell r="F252">
            <v>31.015809240981753</v>
          </cell>
          <cell r="G252">
            <v>3</v>
          </cell>
          <cell r="H252">
            <v>6.9999999999999858</v>
          </cell>
          <cell r="I252">
            <v>2.2898000000000001</v>
          </cell>
          <cell r="J252" t="str">
            <v>€/kg</v>
          </cell>
          <cell r="K252">
            <v>7</v>
          </cell>
          <cell r="L252">
            <v>2.14</v>
          </cell>
          <cell r="M252" t="str">
            <v>€/kg</v>
          </cell>
          <cell r="N252">
            <v>2</v>
          </cell>
          <cell r="O252" t="str">
            <v>€/St</v>
          </cell>
          <cell r="P252">
            <v>1.7</v>
          </cell>
          <cell r="Q252" t="str">
            <v>€/St</v>
          </cell>
          <cell r="R252"/>
        </row>
        <row r="253">
          <cell r="A253">
            <v>313</v>
          </cell>
          <cell r="B253" t="str">
            <v xml:space="preserve">Zwiebel kuchen </v>
          </cell>
          <cell r="C253"/>
          <cell r="D253">
            <v>0</v>
          </cell>
          <cell r="E253">
            <v>4.5</v>
          </cell>
          <cell r="F253">
            <v>12.299265063698627</v>
          </cell>
          <cell r="G253">
            <v>4.5</v>
          </cell>
          <cell r="H253">
            <v>7</v>
          </cell>
          <cell r="I253">
            <v>4.0071500000000002</v>
          </cell>
          <cell r="J253" t="str">
            <v>€/kg</v>
          </cell>
          <cell r="K253">
            <v>7.0000000000000284</v>
          </cell>
          <cell r="L253">
            <v>3.7450000000000006</v>
          </cell>
          <cell r="M253" t="str">
            <v>€/kg</v>
          </cell>
          <cell r="N253">
            <v>3.5</v>
          </cell>
          <cell r="O253" t="str">
            <v>€/St</v>
          </cell>
          <cell r="P253">
            <v>3.2960000000000003</v>
          </cell>
          <cell r="Q253" t="str">
            <v>€/St</v>
          </cell>
          <cell r="R253"/>
        </row>
        <row r="254">
          <cell r="A254">
            <v>314</v>
          </cell>
          <cell r="B254" t="str">
            <v>Blätterteig hörnchen</v>
          </cell>
          <cell r="C254"/>
          <cell r="D254">
            <v>0</v>
          </cell>
          <cell r="E254">
            <v>2</v>
          </cell>
          <cell r="F254">
            <v>34.375188965109487</v>
          </cell>
          <cell r="G254">
            <v>2</v>
          </cell>
          <cell r="H254">
            <v>6.9999999999999858</v>
          </cell>
          <cell r="I254">
            <v>1.48837</v>
          </cell>
          <cell r="J254" t="str">
            <v>€/kg</v>
          </cell>
          <cell r="K254">
            <v>7</v>
          </cell>
          <cell r="L254">
            <v>1.391</v>
          </cell>
          <cell r="M254" t="str">
            <v>€/kg</v>
          </cell>
          <cell r="N254">
            <v>1.3</v>
          </cell>
          <cell r="O254" t="str">
            <v>€/St</v>
          </cell>
          <cell r="P254">
            <v>1.1000000000000001</v>
          </cell>
          <cell r="Q254" t="str">
            <v>€/St</v>
          </cell>
          <cell r="R254"/>
        </row>
        <row r="255">
          <cell r="A255">
            <v>315</v>
          </cell>
          <cell r="B255" t="str">
            <v>Filetmedallions mit Früchte</v>
          </cell>
          <cell r="C255"/>
          <cell r="D255">
            <v>0</v>
          </cell>
          <cell r="E255">
            <v>5.5</v>
          </cell>
          <cell r="F255">
            <v>6.7536223445036399</v>
          </cell>
          <cell r="G255">
            <v>5.5</v>
          </cell>
          <cell r="H255">
            <v>7</v>
          </cell>
          <cell r="I255">
            <v>5.15205</v>
          </cell>
          <cell r="J255" t="str">
            <v>€/kg</v>
          </cell>
          <cell r="K255">
            <v>6.9999999999999858</v>
          </cell>
          <cell r="L255">
            <v>4.8149999999999995</v>
          </cell>
          <cell r="M255" t="str">
            <v>€/kg</v>
          </cell>
          <cell r="N255">
            <v>4.5</v>
          </cell>
          <cell r="O255" t="str">
            <v>€/St</v>
          </cell>
          <cell r="P255">
            <v>4</v>
          </cell>
          <cell r="Q255" t="str">
            <v>€/St</v>
          </cell>
          <cell r="R255"/>
        </row>
        <row r="256">
          <cell r="A256">
            <v>316</v>
          </cell>
          <cell r="B256" t="str">
            <v>Melone - Schinken - Spieß</v>
          </cell>
          <cell r="C256"/>
          <cell r="D256">
            <v>0</v>
          </cell>
          <cell r="E256">
            <v>2.5</v>
          </cell>
          <cell r="F256">
            <v>21.310934482390493</v>
          </cell>
          <cell r="G256">
            <v>2.5</v>
          </cell>
          <cell r="H256">
            <v>7</v>
          </cell>
          <cell r="I256">
            <v>2.0608200000000001</v>
          </cell>
          <cell r="J256" t="str">
            <v>€/kg</v>
          </cell>
          <cell r="K256">
            <v>7.0000000000000142</v>
          </cell>
          <cell r="L256">
            <v>1.9260000000000002</v>
          </cell>
          <cell r="M256" t="str">
            <v>€/kg</v>
          </cell>
          <cell r="N256">
            <v>1.8</v>
          </cell>
          <cell r="O256" t="str">
            <v>€/St</v>
          </cell>
          <cell r="P256">
            <v>1.3</v>
          </cell>
          <cell r="Q256" t="str">
            <v>€/St</v>
          </cell>
          <cell r="R256"/>
        </row>
        <row r="257">
          <cell r="A257">
            <v>317</v>
          </cell>
          <cell r="B257" t="str">
            <v>Tomate Mozarella Spieß</v>
          </cell>
          <cell r="C257"/>
          <cell r="D257">
            <v>0</v>
          </cell>
          <cell r="E257">
            <v>1.9</v>
          </cell>
          <cell r="F257">
            <v>10.635572247940146</v>
          </cell>
          <cell r="G257">
            <v>1.9</v>
          </cell>
          <cell r="H257">
            <v>6.9999999999999858</v>
          </cell>
          <cell r="I257">
            <v>1.7173499999999997</v>
          </cell>
          <cell r="J257" t="str">
            <v>€/kg</v>
          </cell>
          <cell r="K257">
            <v>7</v>
          </cell>
          <cell r="L257">
            <v>1.605</v>
          </cell>
          <cell r="M257" t="str">
            <v>€/kg</v>
          </cell>
          <cell r="N257">
            <v>1.5</v>
          </cell>
          <cell r="O257" t="str">
            <v>€/St</v>
          </cell>
          <cell r="P257">
            <v>1.1000000000000001</v>
          </cell>
          <cell r="Q257" t="str">
            <v>€/St</v>
          </cell>
          <cell r="R257"/>
        </row>
        <row r="258">
          <cell r="A258">
            <v>318</v>
          </cell>
          <cell r="B258" t="str">
            <v>Friko-spieß mit Kartoffelsalat</v>
          </cell>
          <cell r="C258"/>
          <cell r="D258">
            <v>0</v>
          </cell>
          <cell r="E258">
            <v>3.5</v>
          </cell>
          <cell r="F258">
            <v>38.956161316192777</v>
          </cell>
          <cell r="G258">
            <v>3.5</v>
          </cell>
          <cell r="H258">
            <v>7</v>
          </cell>
          <cell r="I258">
            <v>2.51878</v>
          </cell>
          <cell r="J258" t="str">
            <v>€/kg</v>
          </cell>
          <cell r="K258">
            <v>7</v>
          </cell>
          <cell r="L258">
            <v>2.3540000000000001</v>
          </cell>
          <cell r="M258" t="str">
            <v>€/kg</v>
          </cell>
          <cell r="N258">
            <v>2.2000000000000002</v>
          </cell>
          <cell r="O258" t="str">
            <v>€/St</v>
          </cell>
          <cell r="P258">
            <v>1.7</v>
          </cell>
          <cell r="Q258" t="str">
            <v>€/St</v>
          </cell>
          <cell r="R258"/>
        </row>
        <row r="259">
          <cell r="A259">
            <v>319</v>
          </cell>
          <cell r="B259" t="str">
            <v>Satéspieß</v>
          </cell>
          <cell r="C259"/>
          <cell r="D259">
            <v>0</v>
          </cell>
          <cell r="E259">
            <v>3.2</v>
          </cell>
          <cell r="F259">
            <v>47.10547002496196</v>
          </cell>
          <cell r="G259">
            <v>3.2</v>
          </cell>
          <cell r="H259">
            <v>7.0000000000000142</v>
          </cell>
          <cell r="I259">
            <v>2.1753100000000001</v>
          </cell>
          <cell r="J259" t="str">
            <v>€/kg</v>
          </cell>
          <cell r="K259">
            <v>7</v>
          </cell>
          <cell r="L259">
            <v>2.0329999999999999</v>
          </cell>
          <cell r="M259" t="str">
            <v>€/kg</v>
          </cell>
          <cell r="N259">
            <v>1.9</v>
          </cell>
          <cell r="O259" t="str">
            <v>€/St</v>
          </cell>
          <cell r="P259">
            <v>1.4</v>
          </cell>
          <cell r="Q259" t="str">
            <v>€/St</v>
          </cell>
          <cell r="R259"/>
        </row>
        <row r="260">
          <cell r="A260">
            <v>324</v>
          </cell>
          <cell r="B260" t="str">
            <v>Aufschnittplatte "Hoever"</v>
          </cell>
          <cell r="C260"/>
          <cell r="D260">
            <v>0</v>
          </cell>
          <cell r="E260">
            <v>7.9</v>
          </cell>
          <cell r="F260">
            <v>32.69549910304562</v>
          </cell>
          <cell r="G260">
            <v>7.9</v>
          </cell>
          <cell r="H260">
            <v>6.9999999999999858</v>
          </cell>
          <cell r="I260">
            <v>5.9534799999999999</v>
          </cell>
          <cell r="J260" t="str">
            <v>€/kg</v>
          </cell>
          <cell r="K260">
            <v>7</v>
          </cell>
          <cell r="L260">
            <v>5.5640000000000001</v>
          </cell>
          <cell r="M260" t="str">
            <v>€/kg</v>
          </cell>
          <cell r="N260">
            <v>5.2</v>
          </cell>
          <cell r="O260" t="str">
            <v>€/p.P.</v>
          </cell>
          <cell r="P260">
            <v>4.9000000000000004</v>
          </cell>
          <cell r="Q260" t="str">
            <v>€/p.P.</v>
          </cell>
          <cell r="R260"/>
        </row>
        <row r="261">
          <cell r="A261">
            <v>325</v>
          </cell>
          <cell r="B261" t="str">
            <v>"Rustikales Brett"</v>
          </cell>
          <cell r="C261"/>
          <cell r="D261">
            <v>0</v>
          </cell>
          <cell r="E261">
            <v>9.9</v>
          </cell>
          <cell r="F261">
            <v>37.254657300076133</v>
          </cell>
          <cell r="G261">
            <v>9.9</v>
          </cell>
          <cell r="H261">
            <v>7</v>
          </cell>
          <cell r="I261">
            <v>7.2128699999999997</v>
          </cell>
          <cell r="J261" t="str">
            <v>€/kg</v>
          </cell>
          <cell r="K261">
            <v>7</v>
          </cell>
          <cell r="L261">
            <v>6.7409999999999997</v>
          </cell>
          <cell r="M261" t="str">
            <v>€/kg</v>
          </cell>
          <cell r="N261">
            <v>6.3</v>
          </cell>
          <cell r="O261" t="str">
            <v>€/p.P.</v>
          </cell>
          <cell r="P261">
            <v>5.9</v>
          </cell>
          <cell r="Q261" t="str">
            <v>€/p.P.</v>
          </cell>
          <cell r="R261"/>
        </row>
        <row r="262">
          <cell r="A262">
            <v>326</v>
          </cell>
          <cell r="B262" t="str">
            <v>"Elegance"</v>
          </cell>
          <cell r="C262"/>
          <cell r="D262">
            <v>0</v>
          </cell>
          <cell r="E262">
            <v>9.9</v>
          </cell>
          <cell r="F262">
            <v>46.56005779499651</v>
          </cell>
          <cell r="G262">
            <v>9.9</v>
          </cell>
          <cell r="H262">
            <v>7</v>
          </cell>
          <cell r="I262">
            <v>6.7549100000000006</v>
          </cell>
          <cell r="J262" t="str">
            <v>€/kg</v>
          </cell>
          <cell r="K262">
            <v>7</v>
          </cell>
          <cell r="L262">
            <v>6.3130000000000006</v>
          </cell>
          <cell r="M262" t="str">
            <v>€/kg</v>
          </cell>
          <cell r="N262">
            <v>5.9</v>
          </cell>
          <cell r="O262" t="str">
            <v>€/p.P.</v>
          </cell>
          <cell r="P262">
            <v>5.5</v>
          </cell>
          <cell r="Q262" t="str">
            <v>€/p.P.</v>
          </cell>
          <cell r="R262"/>
        </row>
        <row r="263">
          <cell r="A263">
            <v>327</v>
          </cell>
          <cell r="B263" t="str">
            <v>"Niederlande"</v>
          </cell>
          <cell r="C263"/>
          <cell r="D263">
            <v>0</v>
          </cell>
          <cell r="E263">
            <v>8.9</v>
          </cell>
          <cell r="F263">
            <v>31.756011553077684</v>
          </cell>
          <cell r="G263">
            <v>8.9</v>
          </cell>
          <cell r="H263">
            <v>7</v>
          </cell>
          <cell r="I263">
            <v>6.7549100000000006</v>
          </cell>
          <cell r="J263" t="str">
            <v>€/kg</v>
          </cell>
          <cell r="K263">
            <v>7</v>
          </cell>
          <cell r="L263">
            <v>6.3130000000000006</v>
          </cell>
          <cell r="M263" t="str">
            <v>€/kg</v>
          </cell>
          <cell r="N263">
            <v>5.9</v>
          </cell>
          <cell r="O263" t="str">
            <v>€/p.P.</v>
          </cell>
          <cell r="P263">
            <v>5.5</v>
          </cell>
          <cell r="Q263" t="str">
            <v>€/p.P.</v>
          </cell>
          <cell r="R263"/>
        </row>
        <row r="264">
          <cell r="A264">
            <v>328</v>
          </cell>
          <cell r="B264" t="str">
            <v>"Weltmeere"</v>
          </cell>
          <cell r="C264"/>
          <cell r="D264">
            <v>0</v>
          </cell>
          <cell r="E264">
            <v>10.5</v>
          </cell>
          <cell r="F264">
            <v>22.281421958249624</v>
          </cell>
          <cell r="G264">
            <v>10.5</v>
          </cell>
          <cell r="H264">
            <v>7</v>
          </cell>
          <cell r="I264">
            <v>8.5867500000000003</v>
          </cell>
          <cell r="J264" t="str">
            <v>€/kg</v>
          </cell>
          <cell r="K264">
            <v>7.0000000000000142</v>
          </cell>
          <cell r="L264">
            <v>8.0250000000000004</v>
          </cell>
          <cell r="M264" t="str">
            <v>€/kg</v>
          </cell>
          <cell r="N264">
            <v>7.5</v>
          </cell>
          <cell r="O264" t="str">
            <v>€/p.P.</v>
          </cell>
          <cell r="P264">
            <v>7</v>
          </cell>
          <cell r="Q264" t="str">
            <v>€/p.P.</v>
          </cell>
          <cell r="R264"/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</row>
        <row r="267">
          <cell r="A267">
            <v>331</v>
          </cell>
          <cell r="B267" t="str">
            <v>vegetarische Frikadellen</v>
          </cell>
          <cell r="C267"/>
          <cell r="D267"/>
          <cell r="E267">
            <v>3.5</v>
          </cell>
          <cell r="F267"/>
          <cell r="G267">
            <v>3.5</v>
          </cell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</row>
        <row r="268">
          <cell r="A268">
            <v>332</v>
          </cell>
          <cell r="B268" t="str">
            <v>Rindercarpaccio vom Filet</v>
          </cell>
          <cell r="C268"/>
          <cell r="D268">
            <v>0</v>
          </cell>
          <cell r="E268">
            <v>13.9</v>
          </cell>
          <cell r="F268">
            <v>4.6620545086003631</v>
          </cell>
          <cell r="G268">
            <v>13.9</v>
          </cell>
          <cell r="H268">
            <v>7</v>
          </cell>
          <cell r="I268">
            <v>13.28084</v>
          </cell>
          <cell r="J268" t="str">
            <v>€/kg</v>
          </cell>
          <cell r="K268">
            <v>7</v>
          </cell>
          <cell r="L268">
            <v>12.411999999999999</v>
          </cell>
          <cell r="M268" t="str">
            <v>€/kg</v>
          </cell>
          <cell r="N268">
            <v>11.6</v>
          </cell>
          <cell r="O268" t="str">
            <v>€/p.P.</v>
          </cell>
          <cell r="P268">
            <v>10.9</v>
          </cell>
          <cell r="Q268" t="str">
            <v>€/p.P.</v>
          </cell>
          <cell r="R268"/>
        </row>
        <row r="269">
          <cell r="A269">
            <v>333</v>
          </cell>
          <cell r="B269" t="str">
            <v>Vitello Tonnato</v>
          </cell>
          <cell r="C269"/>
          <cell r="D269">
            <v>0</v>
          </cell>
          <cell r="E269">
            <v>12.5</v>
          </cell>
          <cell r="F269">
            <v>14.926148457001531</v>
          </cell>
          <cell r="G269">
            <v>12.5</v>
          </cell>
          <cell r="H269">
            <v>6.9999999999999858</v>
          </cell>
          <cell r="I269">
            <v>10.87655</v>
          </cell>
          <cell r="J269" t="str">
            <v>€/kg</v>
          </cell>
          <cell r="K269">
            <v>7.0000000000000142</v>
          </cell>
          <cell r="L269">
            <v>10.165000000000001</v>
          </cell>
          <cell r="M269" t="str">
            <v>€/kg</v>
          </cell>
          <cell r="N269">
            <v>9.5</v>
          </cell>
          <cell r="O269" t="str">
            <v>€/p.P.</v>
          </cell>
          <cell r="P269">
            <v>8.9</v>
          </cell>
          <cell r="Q269" t="str">
            <v>€/p.P.</v>
          </cell>
          <cell r="R269"/>
        </row>
        <row r="270">
          <cell r="A270">
            <v>334</v>
          </cell>
          <cell r="B270" t="str">
            <v>Melone mit Schinken</v>
          </cell>
          <cell r="C270"/>
          <cell r="D270">
            <v>0</v>
          </cell>
          <cell r="E270">
            <v>4.9000000000000004</v>
          </cell>
          <cell r="F270">
            <v>-12.65612717267885</v>
          </cell>
          <cell r="G270">
            <v>4.9000000000000004</v>
          </cell>
          <cell r="H270">
            <v>7</v>
          </cell>
          <cell r="I270">
            <v>5.6100100000000008</v>
          </cell>
          <cell r="J270" t="str">
            <v>€/kg</v>
          </cell>
          <cell r="K270">
            <v>7</v>
          </cell>
          <cell r="L270">
            <v>5.2430000000000003</v>
          </cell>
          <cell r="M270" t="str">
            <v>€/kg</v>
          </cell>
          <cell r="N270">
            <v>4.9000000000000004</v>
          </cell>
          <cell r="O270" t="str">
            <v>€/p.P.</v>
          </cell>
          <cell r="P270">
            <v>4.0999999999999996</v>
          </cell>
          <cell r="Q270" t="str">
            <v>€/p.P.</v>
          </cell>
          <cell r="R270"/>
        </row>
        <row r="271">
          <cell r="A271">
            <v>335</v>
          </cell>
          <cell r="B271" t="str">
            <v>Erbsensuppe</v>
          </cell>
          <cell r="C271"/>
          <cell r="D271">
            <v>0</v>
          </cell>
          <cell r="E271">
            <v>5.2</v>
          </cell>
          <cell r="F271">
            <v>8.1400330243023831</v>
          </cell>
          <cell r="G271">
            <v>5.2</v>
          </cell>
          <cell r="H271">
            <v>7</v>
          </cell>
          <cell r="I271">
            <v>4.808580000000001</v>
          </cell>
          <cell r="J271" t="str">
            <v>€/kg</v>
          </cell>
          <cell r="K271">
            <v>7.0000000000000142</v>
          </cell>
          <cell r="L271">
            <v>4.4940000000000007</v>
          </cell>
          <cell r="M271" t="str">
            <v>€/kg</v>
          </cell>
          <cell r="N271">
            <v>4.2</v>
          </cell>
          <cell r="O271" t="str">
            <v>€/p.P.</v>
          </cell>
          <cell r="P271">
            <v>3.9</v>
          </cell>
          <cell r="Q271" t="str">
            <v>€/p.P.</v>
          </cell>
          <cell r="R271"/>
        </row>
        <row r="272">
          <cell r="A272">
            <v>336</v>
          </cell>
          <cell r="B272" t="str">
            <v>Gulasch suppe</v>
          </cell>
          <cell r="C272"/>
          <cell r="D272">
            <v>0</v>
          </cell>
          <cell r="E272">
            <v>5.9</v>
          </cell>
          <cell r="F272">
            <v>5.1691529961622109</v>
          </cell>
          <cell r="G272">
            <v>5.9</v>
          </cell>
          <cell r="H272">
            <v>7</v>
          </cell>
          <cell r="I272">
            <v>5.6100100000000008</v>
          </cell>
          <cell r="J272" t="str">
            <v>€/kg</v>
          </cell>
          <cell r="K272">
            <v>7</v>
          </cell>
          <cell r="L272">
            <v>5.2430000000000003</v>
          </cell>
          <cell r="M272" t="str">
            <v>€/kg</v>
          </cell>
          <cell r="N272">
            <v>4.9000000000000004</v>
          </cell>
          <cell r="O272" t="str">
            <v>€/p.P.</v>
          </cell>
          <cell r="P272">
            <v>4.5</v>
          </cell>
          <cell r="Q272" t="str">
            <v>€/p.P.</v>
          </cell>
          <cell r="R272"/>
        </row>
        <row r="273">
          <cell r="A273">
            <v>337</v>
          </cell>
          <cell r="B273" t="str">
            <v>Ochsenschwanz suppe</v>
          </cell>
          <cell r="C273"/>
          <cell r="D273">
            <v>0</v>
          </cell>
          <cell r="E273">
            <v>7.9</v>
          </cell>
          <cell r="F273">
            <v>-1.4262006663089721</v>
          </cell>
          <cell r="G273">
            <v>7.9</v>
          </cell>
          <cell r="H273">
            <v>7</v>
          </cell>
          <cell r="I273">
            <v>8.0143000000000004</v>
          </cell>
          <cell r="J273" t="str">
            <v>€/kg</v>
          </cell>
          <cell r="K273">
            <v>7.0000000000000284</v>
          </cell>
          <cell r="L273">
            <v>7.4900000000000011</v>
          </cell>
          <cell r="M273" t="str">
            <v>€/kg</v>
          </cell>
          <cell r="N273">
            <v>7</v>
          </cell>
          <cell r="O273" t="str">
            <v>€/p.P.</v>
          </cell>
          <cell r="P273">
            <v>6</v>
          </cell>
          <cell r="Q273" t="str">
            <v>€/p.P.</v>
          </cell>
          <cell r="R273"/>
        </row>
        <row r="274">
          <cell r="A274">
            <v>338</v>
          </cell>
          <cell r="B274" t="str">
            <v>Leberknödel suppe</v>
          </cell>
          <cell r="C274"/>
          <cell r="D274">
            <v>0</v>
          </cell>
          <cell r="E274">
            <v>6.5</v>
          </cell>
          <cell r="F274">
            <v>9.1798410341514511</v>
          </cell>
          <cell r="G274">
            <v>6.5</v>
          </cell>
          <cell r="H274">
            <v>6.9999999999999858</v>
          </cell>
          <cell r="I274">
            <v>5.9534799999999999</v>
          </cell>
          <cell r="J274" t="str">
            <v>€/kg</v>
          </cell>
          <cell r="K274">
            <v>7</v>
          </cell>
          <cell r="L274">
            <v>5.5640000000000001</v>
          </cell>
          <cell r="M274" t="str">
            <v>€/kg</v>
          </cell>
          <cell r="N274">
            <v>5.2</v>
          </cell>
          <cell r="O274" t="str">
            <v>€/p.P.</v>
          </cell>
          <cell r="P274">
            <v>4.9000000000000004</v>
          </cell>
          <cell r="Q274" t="str">
            <v>€/p.P.</v>
          </cell>
          <cell r="R274"/>
        </row>
        <row r="275">
          <cell r="A275">
            <v>339</v>
          </cell>
          <cell r="B275" t="str">
            <v>Grünkohl mit Mettwurst</v>
          </cell>
          <cell r="C275"/>
          <cell r="D275">
            <v>0</v>
          </cell>
          <cell r="E275">
            <v>9.9</v>
          </cell>
          <cell r="F275">
            <v>9.4562456949974205</v>
          </cell>
          <cell r="G275">
            <v>9.9</v>
          </cell>
          <cell r="H275">
            <v>7</v>
          </cell>
          <cell r="I275">
            <v>9.0447099999999985</v>
          </cell>
          <cell r="J275" t="str">
            <v>€/kg</v>
          </cell>
          <cell r="K275">
            <v>6.9999999999999858</v>
          </cell>
          <cell r="L275">
            <v>8.4529999999999994</v>
          </cell>
          <cell r="M275" t="str">
            <v>€/kg</v>
          </cell>
          <cell r="N275">
            <v>7.9</v>
          </cell>
          <cell r="O275" t="str">
            <v>€/p.P.</v>
          </cell>
          <cell r="P275">
            <v>7.2</v>
          </cell>
          <cell r="Q275" t="str">
            <v>€/p.P.</v>
          </cell>
          <cell r="R275"/>
        </row>
        <row r="276">
          <cell r="A276">
            <v>340</v>
          </cell>
          <cell r="B276" t="str">
            <v>Antipasti platte</v>
          </cell>
          <cell r="C276"/>
          <cell r="D276">
            <v>0</v>
          </cell>
          <cell r="E276">
            <v>5.9</v>
          </cell>
          <cell r="F276">
            <v>5.1691529961622109</v>
          </cell>
          <cell r="G276">
            <v>5.9</v>
          </cell>
          <cell r="H276">
            <v>7</v>
          </cell>
          <cell r="I276">
            <v>5.6100100000000008</v>
          </cell>
          <cell r="J276" t="str">
            <v>€/kg</v>
          </cell>
          <cell r="K276">
            <v>7</v>
          </cell>
          <cell r="L276">
            <v>5.2430000000000003</v>
          </cell>
          <cell r="M276" t="str">
            <v>€/kg</v>
          </cell>
          <cell r="N276">
            <v>4.9000000000000004</v>
          </cell>
          <cell r="O276" t="str">
            <v>€/p.P.</v>
          </cell>
          <cell r="P276">
            <v>4.0999999999999996</v>
          </cell>
          <cell r="Q276" t="str">
            <v>€/p.P.</v>
          </cell>
          <cell r="R276"/>
        </row>
        <row r="277">
          <cell r="A277">
            <v>341</v>
          </cell>
          <cell r="B277" t="str">
            <v>Kürbiscreme suppe</v>
          </cell>
          <cell r="C277"/>
          <cell r="D277">
            <v>0</v>
          </cell>
          <cell r="E277">
            <v>5.9</v>
          </cell>
          <cell r="F277">
            <v>-6.3038455125100228</v>
          </cell>
          <cell r="G277">
            <v>5.9</v>
          </cell>
          <cell r="H277">
            <v>7</v>
          </cell>
          <cell r="I277">
            <v>6.2969499999999998</v>
          </cell>
          <cell r="J277" t="str">
            <v>€/kg</v>
          </cell>
          <cell r="K277">
            <v>7</v>
          </cell>
          <cell r="L277">
            <v>5.8849999999999998</v>
          </cell>
          <cell r="M277" t="str">
            <v>€/kg</v>
          </cell>
          <cell r="N277">
            <v>5.5</v>
          </cell>
          <cell r="O277" t="str">
            <v>€/p.P.</v>
          </cell>
          <cell r="P277">
            <v>5.0999999999999996</v>
          </cell>
          <cell r="Q277" t="str">
            <v>€/p.P.</v>
          </cell>
          <cell r="R277"/>
        </row>
        <row r="278">
          <cell r="A278">
            <v>342</v>
          </cell>
          <cell r="B278" t="str">
            <v>Rindfleischsuppe</v>
          </cell>
          <cell r="C278"/>
          <cell r="D278">
            <v>7</v>
          </cell>
          <cell r="E278">
            <v>6.4229004490000001</v>
          </cell>
          <cell r="F278">
            <v>6.9999999999999858</v>
          </cell>
          <cell r="G278">
            <v>6.0027107000000006</v>
          </cell>
          <cell r="H278">
            <v>7</v>
          </cell>
          <cell r="I278">
            <v>5.6100100000000008</v>
          </cell>
          <cell r="J278" t="str">
            <v>€/kg</v>
          </cell>
          <cell r="K278">
            <v>7</v>
          </cell>
          <cell r="L278">
            <v>5.2430000000000003</v>
          </cell>
          <cell r="M278" t="str">
            <v>€/kg</v>
          </cell>
          <cell r="N278">
            <v>4.9000000000000004</v>
          </cell>
          <cell r="O278" t="str">
            <v>€/p.P.</v>
          </cell>
          <cell r="P278">
            <v>4.5</v>
          </cell>
          <cell r="Q278" t="str">
            <v>€/p.P.</v>
          </cell>
          <cell r="R278"/>
        </row>
        <row r="279">
          <cell r="A279">
            <v>343</v>
          </cell>
          <cell r="B279" t="str">
            <v>Kartoffelgratin</v>
          </cell>
          <cell r="C279"/>
          <cell r="D279">
            <v>0</v>
          </cell>
          <cell r="E279">
            <v>4.5</v>
          </cell>
          <cell r="F279">
            <v>3.4335336113013852</v>
          </cell>
          <cell r="G279">
            <v>4.5</v>
          </cell>
          <cell r="H279">
            <v>7.0000000000000142</v>
          </cell>
          <cell r="I279">
            <v>4.3506200000000002</v>
          </cell>
          <cell r="J279" t="str">
            <v>€/kg</v>
          </cell>
          <cell r="K279">
            <v>7</v>
          </cell>
          <cell r="L279">
            <v>4.0659999999999998</v>
          </cell>
          <cell r="M279" t="str">
            <v>€/kg</v>
          </cell>
          <cell r="N279">
            <v>3.8</v>
          </cell>
          <cell r="O279" t="str">
            <v>€/p.P.</v>
          </cell>
          <cell r="P279">
            <v>3.5</v>
          </cell>
          <cell r="Q279" t="str">
            <v>€/p.P.</v>
          </cell>
          <cell r="R279"/>
        </row>
        <row r="280">
          <cell r="A280">
            <v>344</v>
          </cell>
          <cell r="B280" t="str">
            <v>Rosmarin kartoffeln</v>
          </cell>
          <cell r="C280"/>
          <cell r="D280">
            <v>0</v>
          </cell>
          <cell r="E280">
            <v>4.5</v>
          </cell>
          <cell r="F280">
            <v>3.4335336113013852</v>
          </cell>
          <cell r="G280">
            <v>4.5</v>
          </cell>
          <cell r="H280">
            <v>7.0000000000000142</v>
          </cell>
          <cell r="I280">
            <v>4.3506200000000002</v>
          </cell>
          <cell r="J280" t="str">
            <v>€/kg</v>
          </cell>
          <cell r="K280">
            <v>7</v>
          </cell>
          <cell r="L280">
            <v>4.0659999999999998</v>
          </cell>
          <cell r="M280" t="str">
            <v>€/kg</v>
          </cell>
          <cell r="N280">
            <v>3.8</v>
          </cell>
          <cell r="O280" t="str">
            <v>€/p.P.</v>
          </cell>
          <cell r="P280">
            <v>3.5</v>
          </cell>
          <cell r="Q280" t="str">
            <v>€/p.P.</v>
          </cell>
          <cell r="R280"/>
        </row>
        <row r="281">
          <cell r="A281">
            <v>345</v>
          </cell>
          <cell r="B281" t="str">
            <v>Salzkartoffeln</v>
          </cell>
          <cell r="C281"/>
          <cell r="D281">
            <v>0</v>
          </cell>
          <cell r="E281">
            <v>4.5</v>
          </cell>
          <cell r="F281">
            <v>3.4335336113013852</v>
          </cell>
          <cell r="G281">
            <v>4.5</v>
          </cell>
          <cell r="H281">
            <v>7.0000000000000142</v>
          </cell>
          <cell r="I281">
            <v>4.3506200000000002</v>
          </cell>
          <cell r="J281" t="str">
            <v>€/kg</v>
          </cell>
          <cell r="K281">
            <v>7</v>
          </cell>
          <cell r="L281">
            <v>4.0659999999999998</v>
          </cell>
          <cell r="M281" t="str">
            <v>€/kg</v>
          </cell>
          <cell r="N281">
            <v>3.8</v>
          </cell>
          <cell r="O281" t="str">
            <v>€/p.P.</v>
          </cell>
          <cell r="P281">
            <v>3.5</v>
          </cell>
          <cell r="Q281" t="str">
            <v>€/p.P.</v>
          </cell>
          <cell r="R281"/>
        </row>
        <row r="282">
          <cell r="A282">
            <v>346</v>
          </cell>
          <cell r="B282" t="str">
            <v>Kartoffelpüree</v>
          </cell>
          <cell r="C282"/>
          <cell r="D282">
            <v>0</v>
          </cell>
          <cell r="E282">
            <v>3.9</v>
          </cell>
          <cell r="F282">
            <v>-2.6739702781278538</v>
          </cell>
          <cell r="G282">
            <v>3.9</v>
          </cell>
          <cell r="H282">
            <v>7</v>
          </cell>
          <cell r="I282">
            <v>4.0071500000000002</v>
          </cell>
          <cell r="J282" t="str">
            <v>€/kg</v>
          </cell>
          <cell r="K282">
            <v>7.0000000000000284</v>
          </cell>
          <cell r="L282">
            <v>3.7450000000000006</v>
          </cell>
          <cell r="M282" t="str">
            <v>€/kg</v>
          </cell>
          <cell r="N282">
            <v>3.5</v>
          </cell>
          <cell r="O282" t="str">
            <v>€/p.P.</v>
          </cell>
          <cell r="P282">
            <v>3.2</v>
          </cell>
          <cell r="Q282" t="str">
            <v>€/p.P.</v>
          </cell>
          <cell r="R282"/>
        </row>
        <row r="283">
          <cell r="A283">
            <v>347</v>
          </cell>
          <cell r="B283" t="str">
            <v>Spätzle</v>
          </cell>
          <cell r="C283"/>
          <cell r="D283">
            <v>0</v>
          </cell>
          <cell r="E283">
            <v>3.9</v>
          </cell>
          <cell r="F283">
            <v>-2.6739702781278538</v>
          </cell>
          <cell r="G283">
            <v>3.9</v>
          </cell>
          <cell r="H283">
            <v>7</v>
          </cell>
          <cell r="I283">
            <v>4.0071500000000002</v>
          </cell>
          <cell r="J283" t="str">
            <v>€/kg</v>
          </cell>
          <cell r="K283">
            <v>7.0000000000000284</v>
          </cell>
          <cell r="L283">
            <v>3.7450000000000006</v>
          </cell>
          <cell r="M283" t="str">
            <v>€/kg</v>
          </cell>
          <cell r="N283">
            <v>3.5</v>
          </cell>
          <cell r="O283" t="str">
            <v>€/p.P.</v>
          </cell>
          <cell r="P283">
            <v>3.2</v>
          </cell>
          <cell r="Q283" t="str">
            <v>€/p.P.</v>
          </cell>
          <cell r="R283"/>
        </row>
        <row r="284">
          <cell r="A284">
            <v>348</v>
          </cell>
          <cell r="B284" t="str">
            <v>Sauerkraut</v>
          </cell>
          <cell r="C284"/>
          <cell r="D284">
            <v>0</v>
          </cell>
          <cell r="E284">
            <v>3.9</v>
          </cell>
          <cell r="F284">
            <v>-10.357604203538813</v>
          </cell>
          <cell r="G284">
            <v>3.9</v>
          </cell>
          <cell r="H284">
            <v>7.0000000000000142</v>
          </cell>
          <cell r="I284">
            <v>4.3506200000000002</v>
          </cell>
          <cell r="J284" t="str">
            <v>€/kg</v>
          </cell>
          <cell r="K284">
            <v>7</v>
          </cell>
          <cell r="L284">
            <v>4.0659999999999998</v>
          </cell>
          <cell r="M284" t="str">
            <v>€/kg</v>
          </cell>
          <cell r="N284">
            <v>3.8</v>
          </cell>
          <cell r="O284" t="str">
            <v>€/p.P.</v>
          </cell>
          <cell r="P284">
            <v>3.5</v>
          </cell>
          <cell r="Q284" t="str">
            <v>€/p.P.</v>
          </cell>
          <cell r="R284"/>
        </row>
        <row r="285">
          <cell r="A285">
            <v>349</v>
          </cell>
          <cell r="B285" t="str">
            <v>Reis</v>
          </cell>
          <cell r="C285"/>
          <cell r="D285">
            <v>0</v>
          </cell>
          <cell r="E285">
            <v>3.9</v>
          </cell>
          <cell r="F285">
            <v>-2.6739702781278538</v>
          </cell>
          <cell r="G285">
            <v>3.9</v>
          </cell>
          <cell r="H285">
            <v>7</v>
          </cell>
          <cell r="I285">
            <v>4.0071500000000002</v>
          </cell>
          <cell r="J285" t="str">
            <v>€/kg</v>
          </cell>
          <cell r="K285">
            <v>7.0000000000000284</v>
          </cell>
          <cell r="L285">
            <v>3.7450000000000006</v>
          </cell>
          <cell r="M285" t="str">
            <v>€/kg</v>
          </cell>
          <cell r="N285">
            <v>3.5</v>
          </cell>
          <cell r="O285" t="str">
            <v>€/p.P.</v>
          </cell>
          <cell r="P285">
            <v>3.2</v>
          </cell>
          <cell r="Q285" t="str">
            <v>€/p.P.</v>
          </cell>
          <cell r="R285"/>
        </row>
        <row r="286">
          <cell r="A286">
            <v>350</v>
          </cell>
          <cell r="B286" t="str">
            <v>Möhrengemüse</v>
          </cell>
          <cell r="C286"/>
          <cell r="D286">
            <v>0</v>
          </cell>
          <cell r="E286">
            <v>4.9000000000000004</v>
          </cell>
          <cell r="F286">
            <v>12.627625487861508</v>
          </cell>
          <cell r="G286">
            <v>4.9000000000000004</v>
          </cell>
          <cell r="H286">
            <v>7.0000000000000142</v>
          </cell>
          <cell r="I286">
            <v>4.3506200000000002</v>
          </cell>
          <cell r="J286" t="str">
            <v>€/kg</v>
          </cell>
          <cell r="K286">
            <v>7</v>
          </cell>
          <cell r="L286">
            <v>4.0659999999999998</v>
          </cell>
          <cell r="M286" t="str">
            <v>€/kg</v>
          </cell>
          <cell r="N286">
            <v>3.8</v>
          </cell>
          <cell r="O286" t="str">
            <v>€/p.P.</v>
          </cell>
          <cell r="P286">
            <v>3.5</v>
          </cell>
          <cell r="Q286" t="str">
            <v>€/p.P.</v>
          </cell>
          <cell r="R286"/>
        </row>
        <row r="287">
          <cell r="A287">
            <v>351</v>
          </cell>
          <cell r="B287" t="str">
            <v>Kaisergemüse</v>
          </cell>
          <cell r="C287"/>
          <cell r="D287">
            <v>0</v>
          </cell>
          <cell r="E287">
            <v>4.9000000000000004</v>
          </cell>
          <cell r="F287">
            <v>1.9011849652080173</v>
          </cell>
          <cell r="G287">
            <v>4.9000000000000004</v>
          </cell>
          <cell r="H287">
            <v>7</v>
          </cell>
          <cell r="I287">
            <v>4.808580000000001</v>
          </cell>
          <cell r="J287" t="str">
            <v>€/kg</v>
          </cell>
          <cell r="K287">
            <v>7.0000000000000142</v>
          </cell>
          <cell r="L287">
            <v>4.4940000000000007</v>
          </cell>
          <cell r="M287" t="str">
            <v>€/kg</v>
          </cell>
          <cell r="N287">
            <v>4.2</v>
          </cell>
          <cell r="O287" t="str">
            <v>€/p.P.</v>
          </cell>
          <cell r="P287">
            <v>3.9</v>
          </cell>
          <cell r="Q287" t="str">
            <v>€/p.P.</v>
          </cell>
          <cell r="R287"/>
        </row>
        <row r="288">
          <cell r="A288">
            <v>352</v>
          </cell>
          <cell r="B288" t="str">
            <v>Rosenkohl</v>
          </cell>
          <cell r="C288"/>
          <cell r="D288">
            <v>0</v>
          </cell>
          <cell r="E288">
            <v>4.9000000000000004</v>
          </cell>
          <cell r="F288">
            <v>1.9011849652080173</v>
          </cell>
          <cell r="G288">
            <v>4.9000000000000004</v>
          </cell>
          <cell r="H288">
            <v>7</v>
          </cell>
          <cell r="I288">
            <v>4.808580000000001</v>
          </cell>
          <cell r="J288" t="str">
            <v>€/kg</v>
          </cell>
          <cell r="K288">
            <v>7.0000000000000142</v>
          </cell>
          <cell r="L288">
            <v>4.4940000000000007</v>
          </cell>
          <cell r="M288" t="str">
            <v>€/kg</v>
          </cell>
          <cell r="N288">
            <v>4.2</v>
          </cell>
          <cell r="O288" t="str">
            <v>€/p.P.</v>
          </cell>
          <cell r="P288">
            <v>3.9</v>
          </cell>
          <cell r="Q288" t="str">
            <v>€/p.P.</v>
          </cell>
          <cell r="R288"/>
        </row>
        <row r="289">
          <cell r="A289">
            <v>354</v>
          </cell>
          <cell r="B289" t="str">
            <v>Brat kartoffeln</v>
          </cell>
          <cell r="C289"/>
          <cell r="D289">
            <v>0</v>
          </cell>
          <cell r="E289">
            <v>4.9000000000000004</v>
          </cell>
          <cell r="F289">
            <v>1.9011849652080173</v>
          </cell>
          <cell r="G289">
            <v>4.9000000000000004</v>
          </cell>
          <cell r="H289">
            <v>7</v>
          </cell>
          <cell r="I289">
            <v>4.808580000000001</v>
          </cell>
          <cell r="J289" t="str">
            <v>€/kg</v>
          </cell>
          <cell r="K289">
            <v>7.0000000000000142</v>
          </cell>
          <cell r="L289">
            <v>4.4940000000000007</v>
          </cell>
          <cell r="M289" t="str">
            <v>€/kg</v>
          </cell>
          <cell r="N289">
            <v>4.2</v>
          </cell>
          <cell r="O289" t="str">
            <v>€/p.P.</v>
          </cell>
          <cell r="P289">
            <v>3.9</v>
          </cell>
          <cell r="Q289" t="str">
            <v>€/p.P.</v>
          </cell>
          <cell r="R289"/>
        </row>
        <row r="290">
          <cell r="A290">
            <v>355</v>
          </cell>
          <cell r="B290" t="str">
            <v>Böhnchen im Speckmantel</v>
          </cell>
          <cell r="C290"/>
          <cell r="D290">
            <v>0</v>
          </cell>
          <cell r="E290">
            <v>4.9000000000000004</v>
          </cell>
          <cell r="F290">
            <v>-4.8922273658058373</v>
          </cell>
          <cell r="G290">
            <v>4.9000000000000004</v>
          </cell>
          <cell r="H290">
            <v>7</v>
          </cell>
          <cell r="I290">
            <v>5.15205</v>
          </cell>
          <cell r="J290" t="str">
            <v>€/kg</v>
          </cell>
          <cell r="K290">
            <v>6.9999999999999858</v>
          </cell>
          <cell r="L290">
            <v>4.8149999999999995</v>
          </cell>
          <cell r="M290" t="str">
            <v>€/kg</v>
          </cell>
          <cell r="N290">
            <v>4.5</v>
          </cell>
          <cell r="O290" t="str">
            <v>€/p.P.</v>
          </cell>
          <cell r="P290">
            <v>4.2</v>
          </cell>
          <cell r="Q290" t="str">
            <v>€/p.P.</v>
          </cell>
          <cell r="R290"/>
        </row>
        <row r="291">
          <cell r="A291">
            <v>356</v>
          </cell>
          <cell r="B291" t="str">
            <v>Schmor zwiebeln</v>
          </cell>
          <cell r="C291"/>
          <cell r="D291">
            <v>0</v>
          </cell>
          <cell r="E291">
            <v>4</v>
          </cell>
          <cell r="F291">
            <v>9.1798410341514654</v>
          </cell>
          <cell r="G291">
            <v>4</v>
          </cell>
          <cell r="H291">
            <v>7</v>
          </cell>
          <cell r="I291">
            <v>3.6636799999999998</v>
          </cell>
          <cell r="J291" t="str">
            <v>€/kg</v>
          </cell>
          <cell r="K291">
            <v>7</v>
          </cell>
          <cell r="L291">
            <v>3.4239999999999999</v>
          </cell>
          <cell r="M291" t="str">
            <v>€/kg</v>
          </cell>
          <cell r="N291">
            <v>3.2</v>
          </cell>
          <cell r="O291" t="str">
            <v>€/p.P.</v>
          </cell>
          <cell r="P291">
            <v>2.9</v>
          </cell>
          <cell r="Q291" t="str">
            <v>€/p.P.</v>
          </cell>
          <cell r="R291"/>
        </row>
        <row r="292">
          <cell r="A292">
            <v>357</v>
          </cell>
          <cell r="B292" t="str">
            <v>Spinat</v>
          </cell>
          <cell r="C292"/>
          <cell r="D292">
            <v>0</v>
          </cell>
          <cell r="E292">
            <v>5</v>
          </cell>
          <cell r="F292">
            <v>3.980800984906125</v>
          </cell>
          <cell r="G292">
            <v>5</v>
          </cell>
          <cell r="H292">
            <v>7</v>
          </cell>
          <cell r="I292">
            <v>4.808580000000001</v>
          </cell>
          <cell r="J292" t="str">
            <v>€/kg</v>
          </cell>
          <cell r="K292">
            <v>7.0000000000000142</v>
          </cell>
          <cell r="L292">
            <v>4.4940000000000007</v>
          </cell>
          <cell r="M292" t="str">
            <v>€/kg</v>
          </cell>
          <cell r="N292">
            <v>4.2</v>
          </cell>
          <cell r="O292" t="str">
            <v>€/p.P.</v>
          </cell>
          <cell r="P292">
            <v>3.9</v>
          </cell>
          <cell r="Q292" t="str">
            <v>€/p.P.</v>
          </cell>
          <cell r="R292"/>
        </row>
        <row r="293">
          <cell r="A293">
            <v>358</v>
          </cell>
          <cell r="B293" t="str">
            <v>Gartengemüse</v>
          </cell>
          <cell r="C293"/>
          <cell r="D293">
            <v>0</v>
          </cell>
          <cell r="E293">
            <v>4.9000000000000004</v>
          </cell>
          <cell r="F293">
            <v>1.9011849652080173</v>
          </cell>
          <cell r="G293">
            <v>4.9000000000000004</v>
          </cell>
          <cell r="H293">
            <v>7</v>
          </cell>
          <cell r="I293">
            <v>4.808580000000001</v>
          </cell>
          <cell r="J293" t="str">
            <v>€/kg</v>
          </cell>
          <cell r="K293">
            <v>7.0000000000000142</v>
          </cell>
          <cell r="L293">
            <v>4.4940000000000007</v>
          </cell>
          <cell r="M293" t="str">
            <v>€/kg</v>
          </cell>
          <cell r="N293">
            <v>4.2</v>
          </cell>
          <cell r="O293" t="str">
            <v>€/p.P.</v>
          </cell>
          <cell r="P293">
            <v>3.9</v>
          </cell>
          <cell r="Q293" t="str">
            <v>€/p.P.</v>
          </cell>
          <cell r="R293"/>
        </row>
        <row r="294">
          <cell r="A294">
            <v>362</v>
          </cell>
          <cell r="B294" t="str">
            <v>Schwäbischer Kartoffelsalat</v>
          </cell>
          <cell r="C294"/>
          <cell r="D294">
            <v>0</v>
          </cell>
          <cell r="E294">
            <v>18.5</v>
          </cell>
          <cell r="F294">
            <v>8.447090423184008</v>
          </cell>
          <cell r="G294">
            <v>18.5</v>
          </cell>
          <cell r="H294">
            <v>6.9999999999999858</v>
          </cell>
          <cell r="I294">
            <v>17.059009999999997</v>
          </cell>
          <cell r="J294" t="str">
            <v>€/kg</v>
          </cell>
          <cell r="K294">
            <v>7</v>
          </cell>
          <cell r="L294">
            <v>15.943</v>
          </cell>
          <cell r="M294" t="str">
            <v>€/kg</v>
          </cell>
          <cell r="N294">
            <v>14.9</v>
          </cell>
          <cell r="O294" t="str">
            <v>€/kg</v>
          </cell>
          <cell r="P294">
            <v>14</v>
          </cell>
          <cell r="Q294" t="str">
            <v>€/kg</v>
          </cell>
          <cell r="R294"/>
        </row>
        <row r="295">
          <cell r="A295">
            <v>363</v>
          </cell>
          <cell r="B295" t="str">
            <v>Kartoffelsalat mit Majo</v>
          </cell>
          <cell r="C295"/>
          <cell r="D295">
            <v>0</v>
          </cell>
          <cell r="E295">
            <v>18.5</v>
          </cell>
          <cell r="F295">
            <v>8.447090423184008</v>
          </cell>
          <cell r="G295">
            <v>18.5</v>
          </cell>
          <cell r="H295">
            <v>6.9999999999999858</v>
          </cell>
          <cell r="I295">
            <v>17.059009999999997</v>
          </cell>
          <cell r="J295" t="str">
            <v>€/kg</v>
          </cell>
          <cell r="K295">
            <v>7</v>
          </cell>
          <cell r="L295">
            <v>15.943</v>
          </cell>
          <cell r="M295" t="str">
            <v>€/kg</v>
          </cell>
          <cell r="N295">
            <v>14.9</v>
          </cell>
          <cell r="O295" t="str">
            <v>€/kg</v>
          </cell>
          <cell r="P295">
            <v>14</v>
          </cell>
          <cell r="Q295" t="str">
            <v>€/kg</v>
          </cell>
          <cell r="R295"/>
        </row>
        <row r="296">
          <cell r="A296">
            <v>364</v>
          </cell>
          <cell r="B296" t="str">
            <v>Krautsalat mit Essig/Öl</v>
          </cell>
          <cell r="C296"/>
          <cell r="D296">
            <v>0</v>
          </cell>
          <cell r="E296">
            <v>18.5</v>
          </cell>
          <cell r="F296">
            <v>8.447090423184008</v>
          </cell>
          <cell r="G296">
            <v>18.5</v>
          </cell>
          <cell r="H296">
            <v>6.9999999999999858</v>
          </cell>
          <cell r="I296">
            <v>17.059009999999997</v>
          </cell>
          <cell r="J296" t="str">
            <v>€/kg</v>
          </cell>
          <cell r="K296">
            <v>7</v>
          </cell>
          <cell r="L296">
            <v>15.943</v>
          </cell>
          <cell r="M296" t="str">
            <v>€/kg</v>
          </cell>
          <cell r="N296">
            <v>14.9</v>
          </cell>
          <cell r="O296" t="str">
            <v>€/kg</v>
          </cell>
          <cell r="P296">
            <v>14</v>
          </cell>
          <cell r="Q296" t="str">
            <v>€/kg</v>
          </cell>
          <cell r="R296"/>
        </row>
        <row r="297">
          <cell r="A297">
            <v>365</v>
          </cell>
          <cell r="B297" t="str">
            <v>Krautsalat mit Majo</v>
          </cell>
          <cell r="C297"/>
          <cell r="D297">
            <v>0</v>
          </cell>
          <cell r="E297">
            <v>18.5</v>
          </cell>
          <cell r="F297">
            <v>8.447090423184008</v>
          </cell>
          <cell r="G297">
            <v>18.5</v>
          </cell>
          <cell r="H297">
            <v>6.9999999999999858</v>
          </cell>
          <cell r="I297">
            <v>17.059009999999997</v>
          </cell>
          <cell r="J297" t="str">
            <v>€/kg</v>
          </cell>
          <cell r="K297">
            <v>7</v>
          </cell>
          <cell r="L297">
            <v>15.943</v>
          </cell>
          <cell r="M297" t="str">
            <v>€/kg</v>
          </cell>
          <cell r="N297">
            <v>14.9</v>
          </cell>
          <cell r="O297" t="str">
            <v>€/kg</v>
          </cell>
          <cell r="P297">
            <v>14</v>
          </cell>
          <cell r="Q297" t="str">
            <v>€/kg</v>
          </cell>
          <cell r="R297"/>
        </row>
        <row r="298">
          <cell r="A298">
            <v>366</v>
          </cell>
          <cell r="B298" t="str">
            <v>Nudelsalat</v>
          </cell>
          <cell r="C298"/>
          <cell r="D298">
            <v>0</v>
          </cell>
          <cell r="E298">
            <v>18.5</v>
          </cell>
          <cell r="F298">
            <v>4.9260809938598413</v>
          </cell>
          <cell r="G298">
            <v>18.5</v>
          </cell>
          <cell r="H298">
            <v>7</v>
          </cell>
          <cell r="I298">
            <v>17.631460000000001</v>
          </cell>
          <cell r="J298" t="str">
            <v>€/kg</v>
          </cell>
          <cell r="K298">
            <v>7.0000000000000142</v>
          </cell>
          <cell r="L298">
            <v>16.478000000000002</v>
          </cell>
          <cell r="M298" t="str">
            <v>€/kg</v>
          </cell>
          <cell r="N298">
            <v>15.4</v>
          </cell>
          <cell r="O298" t="str">
            <v>€/kg</v>
          </cell>
          <cell r="P298">
            <v>14.5</v>
          </cell>
          <cell r="Q298" t="str">
            <v>€/kg</v>
          </cell>
          <cell r="R298"/>
        </row>
        <row r="299">
          <cell r="A299">
            <v>367</v>
          </cell>
          <cell r="B299" t="str">
            <v>Waldorfsalat</v>
          </cell>
          <cell r="C299"/>
          <cell r="D299">
            <v>0</v>
          </cell>
          <cell r="E299">
            <v>24.8</v>
          </cell>
          <cell r="F299">
            <v>7.2340616889883762</v>
          </cell>
          <cell r="G299">
            <v>24.8</v>
          </cell>
          <cell r="H299">
            <v>6.9999999999999858</v>
          </cell>
          <cell r="I299">
            <v>23.126979999999996</v>
          </cell>
          <cell r="J299" t="str">
            <v>€/kg</v>
          </cell>
          <cell r="K299">
            <v>6.9999999999999858</v>
          </cell>
          <cell r="L299">
            <v>21.613999999999997</v>
          </cell>
          <cell r="M299" t="str">
            <v>€/kg</v>
          </cell>
          <cell r="N299">
            <v>20.2</v>
          </cell>
          <cell r="O299" t="str">
            <v>€/kg</v>
          </cell>
          <cell r="P299">
            <v>19</v>
          </cell>
          <cell r="Q299" t="str">
            <v>€/kg</v>
          </cell>
          <cell r="R299"/>
        </row>
        <row r="300">
          <cell r="A300">
            <v>368</v>
          </cell>
          <cell r="B300" t="str">
            <v>Eiersalat</v>
          </cell>
          <cell r="C300"/>
          <cell r="D300">
            <v>0</v>
          </cell>
          <cell r="E300">
            <v>19.5</v>
          </cell>
          <cell r="F300">
            <v>7.1198440335071069</v>
          </cell>
          <cell r="G300">
            <v>19.5</v>
          </cell>
          <cell r="H300">
            <v>7</v>
          </cell>
          <cell r="I300">
            <v>18.203909999999997</v>
          </cell>
          <cell r="J300" t="str">
            <v>€/kg</v>
          </cell>
          <cell r="K300">
            <v>7</v>
          </cell>
          <cell r="L300">
            <v>17.012999999999998</v>
          </cell>
          <cell r="M300" t="str">
            <v>€/kg</v>
          </cell>
          <cell r="N300">
            <v>15.899999999999999</v>
          </cell>
          <cell r="O300" t="str">
            <v>€/kg</v>
          </cell>
          <cell r="P300">
            <v>15</v>
          </cell>
          <cell r="Q300" t="str">
            <v>€/kg</v>
          </cell>
          <cell r="R300"/>
        </row>
        <row r="301">
          <cell r="A301">
            <v>369</v>
          </cell>
          <cell r="B301" t="str">
            <v>Fleischsalat</v>
          </cell>
          <cell r="C301"/>
          <cell r="D301">
            <v>0</v>
          </cell>
          <cell r="E301">
            <v>24.5</v>
          </cell>
          <cell r="F301">
            <v>5.8320912101566904</v>
          </cell>
          <cell r="G301">
            <v>24.5</v>
          </cell>
          <cell r="H301">
            <v>7</v>
          </cell>
          <cell r="I301">
            <v>23.149878000000001</v>
          </cell>
          <cell r="J301" t="str">
            <v>€/kg</v>
          </cell>
          <cell r="K301">
            <v>7</v>
          </cell>
          <cell r="L301">
            <v>21.635400000000001</v>
          </cell>
          <cell r="M301" t="str">
            <v>€/kg</v>
          </cell>
          <cell r="N301">
            <v>20.22</v>
          </cell>
          <cell r="O301" t="str">
            <v>€/kg</v>
          </cell>
          <cell r="P301">
            <v>19</v>
          </cell>
          <cell r="Q301" t="str">
            <v>€/kg</v>
          </cell>
          <cell r="R301"/>
        </row>
        <row r="302">
          <cell r="A302">
            <v>370</v>
          </cell>
          <cell r="B302" t="str">
            <v>Schwäbischer Wurstsalat</v>
          </cell>
          <cell r="C302"/>
          <cell r="D302">
            <v>0</v>
          </cell>
          <cell r="E302">
            <v>24.5</v>
          </cell>
          <cell r="F302">
            <v>5.9368754588796406</v>
          </cell>
          <cell r="G302">
            <v>24.5</v>
          </cell>
          <cell r="H302">
            <v>6.9999999999999858</v>
          </cell>
          <cell r="I302">
            <v>23.126979999999996</v>
          </cell>
          <cell r="J302" t="str">
            <v>€/kg</v>
          </cell>
          <cell r="K302">
            <v>6.9999999999999858</v>
          </cell>
          <cell r="L302">
            <v>21.613999999999997</v>
          </cell>
          <cell r="M302" t="str">
            <v>€/kg</v>
          </cell>
          <cell r="N302">
            <v>20.2</v>
          </cell>
          <cell r="O302" t="str">
            <v>€/kg</v>
          </cell>
          <cell r="P302">
            <v>20</v>
          </cell>
          <cell r="Q302" t="str">
            <v>€/kg</v>
          </cell>
          <cell r="R302"/>
        </row>
        <row r="303">
          <cell r="A303">
            <v>371</v>
          </cell>
          <cell r="B303" t="str">
            <v>Schweizer Wurstsalat</v>
          </cell>
          <cell r="C303"/>
          <cell r="D303">
            <v>0</v>
          </cell>
          <cell r="E303">
            <v>26</v>
          </cell>
          <cell r="F303">
            <v>7.1198440335070785</v>
          </cell>
          <cell r="G303">
            <v>26</v>
          </cell>
          <cell r="H303">
            <v>7</v>
          </cell>
          <cell r="I303">
            <v>24.271880000000003</v>
          </cell>
          <cell r="J303" t="str">
            <v>€/kg</v>
          </cell>
          <cell r="K303">
            <v>6.9999999999999858</v>
          </cell>
          <cell r="L303">
            <v>22.684000000000001</v>
          </cell>
          <cell r="M303" t="str">
            <v>€/kg</v>
          </cell>
          <cell r="N303">
            <v>21.200000000000003</v>
          </cell>
          <cell r="O303" t="str">
            <v>€/kg</v>
          </cell>
          <cell r="P303">
            <v>20</v>
          </cell>
          <cell r="Q303" t="str">
            <v>€/kg</v>
          </cell>
          <cell r="R303"/>
        </row>
        <row r="304">
          <cell r="A304">
            <v>372</v>
          </cell>
          <cell r="B304" t="str">
            <v>Gurkensalat</v>
          </cell>
          <cell r="C304"/>
          <cell r="D304">
            <v>0</v>
          </cell>
          <cell r="E304">
            <v>18.3</v>
          </cell>
          <cell r="F304">
            <v>7.2746894456360849</v>
          </cell>
          <cell r="G304">
            <v>18.3</v>
          </cell>
          <cell r="H304">
            <v>6.9999999999999858</v>
          </cell>
          <cell r="I304">
            <v>17.059009999999997</v>
          </cell>
          <cell r="J304" t="str">
            <v>€/kg</v>
          </cell>
          <cell r="K304">
            <v>7</v>
          </cell>
          <cell r="L304">
            <v>15.943</v>
          </cell>
          <cell r="M304" t="str">
            <v>€/kg</v>
          </cell>
          <cell r="N304">
            <v>14.9</v>
          </cell>
          <cell r="O304" t="str">
            <v>€/kg</v>
          </cell>
          <cell r="P304">
            <v>14</v>
          </cell>
          <cell r="Q304" t="str">
            <v>€/kg</v>
          </cell>
          <cell r="R304"/>
        </row>
        <row r="305">
          <cell r="A305">
            <v>373</v>
          </cell>
          <cell r="B305" t="str">
            <v>Bohnensalat</v>
          </cell>
          <cell r="C305"/>
          <cell r="D305">
            <v>0</v>
          </cell>
          <cell r="E305">
            <v>19.5</v>
          </cell>
          <cell r="F305">
            <v>7.1198440335071069</v>
          </cell>
          <cell r="G305">
            <v>19.5</v>
          </cell>
          <cell r="H305">
            <v>7</v>
          </cell>
          <cell r="I305">
            <v>18.203909999999997</v>
          </cell>
          <cell r="J305" t="str">
            <v>€/kg</v>
          </cell>
          <cell r="K305">
            <v>7</v>
          </cell>
          <cell r="L305">
            <v>17.012999999999998</v>
          </cell>
          <cell r="M305" t="str">
            <v>€/kg</v>
          </cell>
          <cell r="N305">
            <v>15.899999999999999</v>
          </cell>
          <cell r="O305" t="str">
            <v>€/kg</v>
          </cell>
          <cell r="P305">
            <v>15</v>
          </cell>
          <cell r="Q305" t="str">
            <v>€/kg</v>
          </cell>
          <cell r="R305"/>
        </row>
        <row r="306">
          <cell r="A306">
            <v>374</v>
          </cell>
          <cell r="B306" t="str">
            <v>Tomatensalat</v>
          </cell>
          <cell r="C306"/>
          <cell r="D306">
            <v>0</v>
          </cell>
          <cell r="E306">
            <v>18.3</v>
          </cell>
          <cell r="F306">
            <v>7.2746894456360849</v>
          </cell>
          <cell r="G306">
            <v>18.3</v>
          </cell>
          <cell r="H306">
            <v>6.9999999999999858</v>
          </cell>
          <cell r="I306">
            <v>17.059009999999997</v>
          </cell>
          <cell r="J306" t="str">
            <v>€/kg</v>
          </cell>
          <cell r="K306">
            <v>7</v>
          </cell>
          <cell r="L306">
            <v>15.943</v>
          </cell>
          <cell r="M306" t="str">
            <v>€/kg</v>
          </cell>
          <cell r="N306">
            <v>14.9</v>
          </cell>
          <cell r="O306" t="str">
            <v>€/kg</v>
          </cell>
          <cell r="P306">
            <v>14</v>
          </cell>
          <cell r="Q306" t="str">
            <v>€/kg</v>
          </cell>
          <cell r="R306"/>
        </row>
        <row r="307">
          <cell r="A307">
            <v>375</v>
          </cell>
          <cell r="B307" t="str">
            <v>Rindfleisch salat</v>
          </cell>
          <cell r="C307"/>
          <cell r="D307">
            <v>0</v>
          </cell>
          <cell r="E307">
            <v>26</v>
          </cell>
          <cell r="F307">
            <v>7.1198440335070785</v>
          </cell>
          <cell r="G307">
            <v>26</v>
          </cell>
          <cell r="H307">
            <v>7</v>
          </cell>
          <cell r="I307">
            <v>24.271880000000003</v>
          </cell>
          <cell r="J307" t="str">
            <v>€/kg</v>
          </cell>
          <cell r="K307">
            <v>6.9999999999999858</v>
          </cell>
          <cell r="L307">
            <v>22.684000000000001</v>
          </cell>
          <cell r="M307" t="str">
            <v>€/kg</v>
          </cell>
          <cell r="N307">
            <v>21.200000000000003</v>
          </cell>
          <cell r="O307" t="str">
            <v>€/kg</v>
          </cell>
          <cell r="P307">
            <v>20</v>
          </cell>
          <cell r="Q307" t="str">
            <v>€/kg</v>
          </cell>
          <cell r="R307"/>
        </row>
        <row r="308">
          <cell r="A308">
            <v>376</v>
          </cell>
          <cell r="B308" t="str">
            <v>Geflügelsalat</v>
          </cell>
          <cell r="C308"/>
          <cell r="D308">
            <v>0</v>
          </cell>
          <cell r="E308">
            <v>24.8</v>
          </cell>
          <cell r="F308">
            <v>7.2340616889883762</v>
          </cell>
          <cell r="G308">
            <v>24.8</v>
          </cell>
          <cell r="H308">
            <v>6.9999999999999858</v>
          </cell>
          <cell r="I308">
            <v>23.126979999999996</v>
          </cell>
          <cell r="J308" t="str">
            <v>€/kg</v>
          </cell>
          <cell r="K308">
            <v>6.9999999999999858</v>
          </cell>
          <cell r="L308">
            <v>21.613999999999997</v>
          </cell>
          <cell r="M308" t="str">
            <v>€/kg</v>
          </cell>
          <cell r="N308">
            <v>20.2</v>
          </cell>
          <cell r="O308" t="str">
            <v>€/kg</v>
          </cell>
          <cell r="P308">
            <v>19</v>
          </cell>
          <cell r="Q308" t="str">
            <v>€/kg</v>
          </cell>
          <cell r="R308"/>
        </row>
        <row r="309">
          <cell r="A309">
            <v>377</v>
          </cell>
          <cell r="B309" t="str">
            <v>Heringssalat</v>
          </cell>
          <cell r="C309"/>
          <cell r="D309">
            <v>0</v>
          </cell>
          <cell r="E309">
            <v>24.5</v>
          </cell>
          <cell r="F309">
            <v>5.9368754588796406</v>
          </cell>
          <cell r="G309">
            <v>24.5</v>
          </cell>
          <cell r="H309">
            <v>6.9999999999999858</v>
          </cell>
          <cell r="I309">
            <v>23.126979999999996</v>
          </cell>
          <cell r="J309" t="str">
            <v>€/kg</v>
          </cell>
          <cell r="K309">
            <v>6.9999999999999858</v>
          </cell>
          <cell r="L309">
            <v>21.613999999999997</v>
          </cell>
          <cell r="M309" t="str">
            <v>€/kg</v>
          </cell>
          <cell r="N309">
            <v>20.2</v>
          </cell>
          <cell r="O309" t="str">
            <v>€/kg</v>
          </cell>
          <cell r="P309">
            <v>19</v>
          </cell>
          <cell r="Q309" t="str">
            <v>€/kg</v>
          </cell>
          <cell r="R309"/>
        </row>
        <row r="310">
          <cell r="A310">
            <v>378</v>
          </cell>
          <cell r="B310" t="str">
            <v>Heringsstip</v>
          </cell>
          <cell r="C310"/>
          <cell r="D310">
            <v>0</v>
          </cell>
          <cell r="E310">
            <v>24.5</v>
          </cell>
          <cell r="F310">
            <v>5.9368754588796406</v>
          </cell>
          <cell r="G310">
            <v>24.5</v>
          </cell>
          <cell r="H310">
            <v>6.9999999999999858</v>
          </cell>
          <cell r="I310">
            <v>23.126979999999996</v>
          </cell>
          <cell r="J310" t="str">
            <v>€/kg</v>
          </cell>
          <cell r="K310">
            <v>6.9999999999999858</v>
          </cell>
          <cell r="L310">
            <v>21.613999999999997</v>
          </cell>
          <cell r="M310" t="str">
            <v>€/kg</v>
          </cell>
          <cell r="N310">
            <v>20.2</v>
          </cell>
          <cell r="O310" t="str">
            <v>€/kg</v>
          </cell>
          <cell r="P310">
            <v>19</v>
          </cell>
          <cell r="Q310" t="str">
            <v>€/kg</v>
          </cell>
          <cell r="R310"/>
        </row>
        <row r="311">
          <cell r="A311">
            <v>379</v>
          </cell>
          <cell r="B311" t="str">
            <v>Rote Beete Salat</v>
          </cell>
          <cell r="C311"/>
          <cell r="D311">
            <v>0</v>
          </cell>
          <cell r="E311">
            <v>18.5</v>
          </cell>
          <cell r="F311">
            <v>8.447090423184008</v>
          </cell>
          <cell r="G311">
            <v>18.5</v>
          </cell>
          <cell r="H311">
            <v>6.9999999999999858</v>
          </cell>
          <cell r="I311">
            <v>17.059009999999997</v>
          </cell>
          <cell r="J311" t="str">
            <v>€/kg</v>
          </cell>
          <cell r="K311">
            <v>7</v>
          </cell>
          <cell r="L311">
            <v>15.943</v>
          </cell>
          <cell r="M311" t="str">
            <v>€/kg</v>
          </cell>
          <cell r="N311">
            <v>14.9</v>
          </cell>
          <cell r="O311" t="str">
            <v>€/kg</v>
          </cell>
          <cell r="P311">
            <v>14</v>
          </cell>
          <cell r="Q311" t="str">
            <v>€/kg</v>
          </cell>
          <cell r="R311"/>
        </row>
        <row r="312">
          <cell r="A312">
            <v>380</v>
          </cell>
          <cell r="B312" t="str">
            <v>Feldsalat</v>
          </cell>
          <cell r="C312"/>
          <cell r="D312">
            <v>0</v>
          </cell>
          <cell r="E312">
            <v>25</v>
          </cell>
          <cell r="F312">
            <v>8.0988525090608618</v>
          </cell>
          <cell r="G312">
            <v>25</v>
          </cell>
          <cell r="H312">
            <v>6.9999999999999858</v>
          </cell>
          <cell r="I312">
            <v>23.126979999999996</v>
          </cell>
          <cell r="J312" t="str">
            <v>€/kg</v>
          </cell>
          <cell r="K312">
            <v>6.9999999999999858</v>
          </cell>
          <cell r="L312">
            <v>21.613999999999997</v>
          </cell>
          <cell r="M312" t="str">
            <v>€/kg</v>
          </cell>
          <cell r="N312">
            <v>20.2</v>
          </cell>
          <cell r="O312" t="str">
            <v>€/kg</v>
          </cell>
          <cell r="P312">
            <v>19</v>
          </cell>
          <cell r="Q312" t="str">
            <v>€/kg</v>
          </cell>
          <cell r="R312"/>
        </row>
        <row r="313">
          <cell r="A313">
            <v>381</v>
          </cell>
          <cell r="B313" t="str">
            <v>Grüner Salat</v>
          </cell>
          <cell r="C313"/>
          <cell r="D313">
            <v>0</v>
          </cell>
          <cell r="E313">
            <v>25</v>
          </cell>
          <cell r="F313">
            <v>37.333133376291158</v>
          </cell>
          <cell r="G313">
            <v>25</v>
          </cell>
          <cell r="H313">
            <v>7</v>
          </cell>
          <cell r="I313">
            <v>18.203909999999997</v>
          </cell>
          <cell r="J313" t="str">
            <v>€/kg</v>
          </cell>
          <cell r="K313">
            <v>7</v>
          </cell>
          <cell r="L313">
            <v>17.012999999999998</v>
          </cell>
          <cell r="M313" t="str">
            <v>€/kg</v>
          </cell>
          <cell r="N313">
            <v>15.899999999999999</v>
          </cell>
          <cell r="O313" t="str">
            <v>€/kg</v>
          </cell>
          <cell r="P313">
            <v>15</v>
          </cell>
          <cell r="Q313" t="str">
            <v>€/kg</v>
          </cell>
          <cell r="R313"/>
        </row>
        <row r="314">
          <cell r="A314">
            <v>382</v>
          </cell>
          <cell r="B314" t="str">
            <v>Bauern salat</v>
          </cell>
          <cell r="C314"/>
          <cell r="D314">
            <v>0</v>
          </cell>
          <cell r="E314">
            <v>22.5</v>
          </cell>
          <cell r="F314">
            <v>23.599820038662045</v>
          </cell>
          <cell r="G314">
            <v>22.5</v>
          </cell>
          <cell r="H314">
            <v>7</v>
          </cell>
          <cell r="I314">
            <v>18.203909999999997</v>
          </cell>
          <cell r="J314" t="str">
            <v>€/kg</v>
          </cell>
          <cell r="K314">
            <v>7</v>
          </cell>
          <cell r="L314">
            <v>17.012999999999998</v>
          </cell>
          <cell r="M314" t="str">
            <v>€/kg</v>
          </cell>
          <cell r="N314">
            <v>15.899999999999999</v>
          </cell>
          <cell r="O314" t="str">
            <v>€/kg</v>
          </cell>
          <cell r="P314">
            <v>15</v>
          </cell>
          <cell r="Q314" t="str">
            <v>€/kg</v>
          </cell>
          <cell r="R314"/>
        </row>
        <row r="315">
          <cell r="A315">
            <v>383</v>
          </cell>
          <cell r="B315" t="str">
            <v>Brokkoli- Schinken-Salat</v>
          </cell>
          <cell r="C315"/>
          <cell r="D315">
            <v>0</v>
          </cell>
          <cell r="E315">
            <v>22.5</v>
          </cell>
          <cell r="F315">
            <v>23.599820038662045</v>
          </cell>
          <cell r="G315">
            <v>22.5</v>
          </cell>
          <cell r="H315">
            <v>7</v>
          </cell>
          <cell r="I315">
            <v>18.203909999999997</v>
          </cell>
          <cell r="J315" t="str">
            <v>€/kg</v>
          </cell>
          <cell r="K315">
            <v>7</v>
          </cell>
          <cell r="L315">
            <v>17.012999999999998</v>
          </cell>
          <cell r="M315" t="str">
            <v>€/kg</v>
          </cell>
          <cell r="N315">
            <v>15.899999999999999</v>
          </cell>
          <cell r="O315" t="str">
            <v>€/kg</v>
          </cell>
          <cell r="P315">
            <v>15</v>
          </cell>
          <cell r="Q315" t="str">
            <v>€/kg</v>
          </cell>
          <cell r="R315"/>
        </row>
        <row r="316">
          <cell r="A316">
            <v>385</v>
          </cell>
          <cell r="B316" t="str">
            <v>Schweinefilet in Pilzrahmsauce</v>
          </cell>
          <cell r="C316"/>
          <cell r="D316">
            <v>0</v>
          </cell>
          <cell r="E316">
            <v>11.9</v>
          </cell>
          <cell r="F316">
            <v>4.9890996611234186</v>
          </cell>
          <cell r="G316">
            <v>11.9</v>
          </cell>
          <cell r="H316">
            <v>6.9999999999999858</v>
          </cell>
          <cell r="I316">
            <v>11.33451</v>
          </cell>
          <cell r="J316" t="str">
            <v>€/kg</v>
          </cell>
          <cell r="K316">
            <v>6.9999999999999858</v>
          </cell>
          <cell r="L316">
            <v>10.593</v>
          </cell>
          <cell r="M316" t="str">
            <v>€/kg</v>
          </cell>
          <cell r="N316">
            <v>9.9</v>
          </cell>
          <cell r="O316" t="str">
            <v>€/p.P.</v>
          </cell>
          <cell r="P316">
            <v>9.5</v>
          </cell>
          <cell r="Q316" t="str">
            <v>€/p.P.</v>
          </cell>
          <cell r="R316"/>
        </row>
        <row r="317">
          <cell r="A317">
            <v>386</v>
          </cell>
          <cell r="B317" t="str">
            <v>Krusten-/ Prager-Schinken</v>
          </cell>
          <cell r="C317"/>
          <cell r="D317">
            <v>0</v>
          </cell>
          <cell r="E317">
            <v>10.5</v>
          </cell>
          <cell r="F317">
            <v>3.0461420996485344</v>
          </cell>
          <cell r="G317">
            <v>10.5</v>
          </cell>
          <cell r="H317">
            <v>7</v>
          </cell>
          <cell r="I317">
            <v>10.189610000000002</v>
          </cell>
          <cell r="J317" t="str">
            <v>€/kg</v>
          </cell>
          <cell r="K317">
            <v>7.0000000000000142</v>
          </cell>
          <cell r="L317">
            <v>9.5230000000000015</v>
          </cell>
          <cell r="M317" t="str">
            <v>€/kg</v>
          </cell>
          <cell r="N317">
            <v>8.9</v>
          </cell>
          <cell r="O317" t="str">
            <v>€/p.P.</v>
          </cell>
          <cell r="P317">
            <v>8.1999999999999993</v>
          </cell>
          <cell r="Q317" t="str">
            <v>€/p.P.</v>
          </cell>
          <cell r="R317"/>
        </row>
        <row r="318">
          <cell r="A318">
            <v>387</v>
          </cell>
          <cell r="B318" t="str">
            <v>Spießbraten mit Zwiebeln</v>
          </cell>
          <cell r="C318"/>
          <cell r="D318">
            <v>0</v>
          </cell>
          <cell r="E318">
            <v>9.9</v>
          </cell>
          <cell r="F318">
            <v>1.7299224694681783</v>
          </cell>
          <cell r="G318">
            <v>9.9</v>
          </cell>
          <cell r="H318">
            <v>6.9999999999999858</v>
          </cell>
          <cell r="I318">
            <v>9.7316500000000001</v>
          </cell>
          <cell r="J318" t="str">
            <v>€/kg</v>
          </cell>
          <cell r="K318">
            <v>7.0000000000000142</v>
          </cell>
          <cell r="L318">
            <v>9.0950000000000006</v>
          </cell>
          <cell r="M318" t="str">
            <v>€/kg</v>
          </cell>
          <cell r="N318">
            <v>8.5</v>
          </cell>
          <cell r="O318" t="str">
            <v>€/p.P.</v>
          </cell>
          <cell r="P318">
            <v>7.9</v>
          </cell>
          <cell r="Q318" t="str">
            <v>€/p.P.</v>
          </cell>
          <cell r="R318"/>
        </row>
        <row r="319">
          <cell r="A319">
            <v>388</v>
          </cell>
          <cell r="B319" t="str">
            <v>Senfbraten</v>
          </cell>
          <cell r="C319"/>
          <cell r="D319">
            <v>0</v>
          </cell>
          <cell r="E319">
            <v>9.9</v>
          </cell>
          <cell r="F319">
            <v>1.7299224694681783</v>
          </cell>
          <cell r="G319">
            <v>9.9</v>
          </cell>
          <cell r="H319">
            <v>6.9999999999999858</v>
          </cell>
          <cell r="I319">
            <v>9.7316500000000001</v>
          </cell>
          <cell r="J319" t="str">
            <v>€/kg</v>
          </cell>
          <cell r="K319">
            <v>7.0000000000000142</v>
          </cell>
          <cell r="L319">
            <v>9.0950000000000006</v>
          </cell>
          <cell r="M319" t="str">
            <v>€/kg</v>
          </cell>
          <cell r="N319">
            <v>8.5</v>
          </cell>
          <cell r="O319" t="str">
            <v>€/p.P.</v>
          </cell>
          <cell r="P319">
            <v>7.9</v>
          </cell>
          <cell r="Q319" t="str">
            <v>€/p.P.</v>
          </cell>
          <cell r="R319"/>
        </row>
        <row r="320">
          <cell r="A320">
            <v>389</v>
          </cell>
          <cell r="B320" t="str">
            <v>Schweinegulasch</v>
          </cell>
          <cell r="C320"/>
          <cell r="D320">
            <v>0</v>
          </cell>
          <cell r="E320">
            <v>9.9</v>
          </cell>
          <cell r="F320">
            <v>1.7299224694681783</v>
          </cell>
          <cell r="G320">
            <v>9.9</v>
          </cell>
          <cell r="H320">
            <v>6.9999999999999858</v>
          </cell>
          <cell r="I320">
            <v>9.7316500000000001</v>
          </cell>
          <cell r="J320" t="str">
            <v>€/kg</v>
          </cell>
          <cell r="K320">
            <v>7.0000000000000142</v>
          </cell>
          <cell r="L320">
            <v>9.0950000000000006</v>
          </cell>
          <cell r="M320" t="str">
            <v>€/kg</v>
          </cell>
          <cell r="N320">
            <v>8.5</v>
          </cell>
          <cell r="O320" t="str">
            <v>€/p.P.</v>
          </cell>
          <cell r="P320">
            <v>7.9</v>
          </cell>
          <cell r="Q320" t="str">
            <v>€/p.P.</v>
          </cell>
          <cell r="R320"/>
        </row>
        <row r="321">
          <cell r="A321">
            <v>390</v>
          </cell>
          <cell r="B321" t="str">
            <v>Kasseler nacken</v>
          </cell>
          <cell r="C321"/>
          <cell r="D321">
            <v>0</v>
          </cell>
          <cell r="E321">
            <v>9.9</v>
          </cell>
          <cell r="F321">
            <v>1.7299224694681783</v>
          </cell>
          <cell r="G321">
            <v>9.9</v>
          </cell>
          <cell r="H321">
            <v>6.9999999999999858</v>
          </cell>
          <cell r="I321">
            <v>9.7316500000000001</v>
          </cell>
          <cell r="J321" t="str">
            <v>€/kg</v>
          </cell>
          <cell r="K321">
            <v>7.0000000000000142</v>
          </cell>
          <cell r="L321">
            <v>9.0950000000000006</v>
          </cell>
          <cell r="M321" t="str">
            <v>€/kg</v>
          </cell>
          <cell r="N321">
            <v>8.5</v>
          </cell>
          <cell r="O321" t="str">
            <v>€/p.P.</v>
          </cell>
          <cell r="P321">
            <v>7.9</v>
          </cell>
          <cell r="Q321" t="str">
            <v>€/p.P.</v>
          </cell>
          <cell r="R321"/>
        </row>
        <row r="322">
          <cell r="A322">
            <v>391</v>
          </cell>
          <cell r="B322" t="str">
            <v>Kasseler rücken</v>
          </cell>
          <cell r="C322"/>
          <cell r="D322">
            <v>0</v>
          </cell>
          <cell r="E322">
            <v>9.9</v>
          </cell>
          <cell r="F322">
            <v>-8.9784904220547901</v>
          </cell>
          <cell r="G322">
            <v>9.9</v>
          </cell>
          <cell r="H322">
            <v>6.9999999999999858</v>
          </cell>
          <cell r="I322">
            <v>10.87655</v>
          </cell>
          <cell r="J322" t="str">
            <v>€/kg</v>
          </cell>
          <cell r="K322">
            <v>7.0000000000000142</v>
          </cell>
          <cell r="L322">
            <v>10.165000000000001</v>
          </cell>
          <cell r="M322" t="str">
            <v>€/kg</v>
          </cell>
          <cell r="N322">
            <v>9.5</v>
          </cell>
          <cell r="O322" t="str">
            <v>€/p.P.</v>
          </cell>
          <cell r="P322">
            <v>8.9</v>
          </cell>
          <cell r="Q322" t="str">
            <v>€/p.P.</v>
          </cell>
          <cell r="R322"/>
        </row>
        <row r="323">
          <cell r="A323">
            <v>393</v>
          </cell>
          <cell r="B323" t="str">
            <v>Schweinegeschnetzeltes</v>
          </cell>
          <cell r="C323"/>
          <cell r="D323">
            <v>0</v>
          </cell>
          <cell r="E323">
            <v>9.9</v>
          </cell>
          <cell r="F323">
            <v>1.7299224694681783</v>
          </cell>
          <cell r="G323">
            <v>9.9</v>
          </cell>
          <cell r="H323">
            <v>6.9999999999999858</v>
          </cell>
          <cell r="I323">
            <v>9.7316500000000001</v>
          </cell>
          <cell r="J323" t="str">
            <v>€/kg</v>
          </cell>
          <cell r="K323">
            <v>7.0000000000000142</v>
          </cell>
          <cell r="L323">
            <v>9.0950000000000006</v>
          </cell>
          <cell r="M323" t="str">
            <v>€/kg</v>
          </cell>
          <cell r="N323">
            <v>8.5</v>
          </cell>
          <cell r="O323" t="str">
            <v>€/p.P.</v>
          </cell>
          <cell r="P323">
            <v>7.9</v>
          </cell>
          <cell r="Q323" t="str">
            <v>€/p.P.</v>
          </cell>
          <cell r="R323"/>
        </row>
        <row r="324">
          <cell r="A324">
            <v>394</v>
          </cell>
          <cell r="B324" t="str">
            <v>Gyrospfanne</v>
          </cell>
          <cell r="C324"/>
          <cell r="D324">
            <v>0</v>
          </cell>
          <cell r="E324">
            <v>9.9</v>
          </cell>
          <cell r="F324">
            <v>1.7299224694681783</v>
          </cell>
          <cell r="G324">
            <v>9.9</v>
          </cell>
          <cell r="H324">
            <v>6.9999999999999858</v>
          </cell>
          <cell r="I324">
            <v>9.7316500000000001</v>
          </cell>
          <cell r="J324" t="str">
            <v>€/kg</v>
          </cell>
          <cell r="K324">
            <v>7.0000000000000142</v>
          </cell>
          <cell r="L324">
            <v>9.0950000000000006</v>
          </cell>
          <cell r="M324" t="str">
            <v>€/kg</v>
          </cell>
          <cell r="N324">
            <v>8.5</v>
          </cell>
          <cell r="O324" t="str">
            <v>€/p.P.</v>
          </cell>
          <cell r="P324">
            <v>7.9</v>
          </cell>
          <cell r="Q324" t="str">
            <v>€/p.P.</v>
          </cell>
          <cell r="R324"/>
        </row>
        <row r="325">
          <cell r="A325">
            <v>395</v>
          </cell>
          <cell r="B325" t="str">
            <v>Spare Ribs</v>
          </cell>
          <cell r="C325"/>
          <cell r="D325">
            <v>0</v>
          </cell>
          <cell r="E325">
            <v>12</v>
          </cell>
          <cell r="F325">
            <v>10.32910251872147</v>
          </cell>
          <cell r="G325">
            <v>12</v>
          </cell>
          <cell r="H325">
            <v>6.9999999999999858</v>
          </cell>
          <cell r="I325">
            <v>10.87655</v>
          </cell>
          <cell r="J325" t="str">
            <v>€/kg</v>
          </cell>
          <cell r="K325">
            <v>7.0000000000000142</v>
          </cell>
          <cell r="L325">
            <v>10.165000000000001</v>
          </cell>
          <cell r="M325" t="str">
            <v>€/kg</v>
          </cell>
          <cell r="N325">
            <v>9.5</v>
          </cell>
          <cell r="O325" t="str">
            <v>€/p.P.</v>
          </cell>
          <cell r="P325">
            <v>8.9</v>
          </cell>
          <cell r="Q325" t="str">
            <v>€/p.P.</v>
          </cell>
          <cell r="R325"/>
        </row>
        <row r="326">
          <cell r="A326">
            <v>396</v>
          </cell>
          <cell r="B326" t="str">
            <v>Grillhaxe</v>
          </cell>
          <cell r="C326"/>
          <cell r="D326">
            <v>0</v>
          </cell>
          <cell r="E326">
            <v>9.9</v>
          </cell>
          <cell r="F326">
            <v>21.845976438412123</v>
          </cell>
          <cell r="G326">
            <v>9.9</v>
          </cell>
          <cell r="H326">
            <v>7</v>
          </cell>
          <cell r="I326">
            <v>8.1250118300000018</v>
          </cell>
          <cell r="J326" t="str">
            <v>€/kg</v>
          </cell>
          <cell r="K326">
            <v>7.0000000000000142</v>
          </cell>
          <cell r="L326">
            <v>7.5934690000000016</v>
          </cell>
          <cell r="M326" t="str">
            <v>€/kg</v>
          </cell>
          <cell r="N326">
            <v>7.0967000000000011</v>
          </cell>
          <cell r="O326" t="str">
            <v>€/p.P.</v>
          </cell>
          <cell r="P326">
            <v>6.6950000000000003</v>
          </cell>
          <cell r="Q326" t="str">
            <v>€/p.P.</v>
          </cell>
          <cell r="R326"/>
        </row>
        <row r="327">
          <cell r="A327">
            <v>397</v>
          </cell>
          <cell r="B327" t="str">
            <v>gebratene Schnitzel</v>
          </cell>
          <cell r="C327"/>
          <cell r="D327">
            <v>0</v>
          </cell>
          <cell r="E327">
            <v>3.5</v>
          </cell>
          <cell r="F327">
            <v>9.1798410341514654</v>
          </cell>
          <cell r="G327">
            <v>3.5</v>
          </cell>
          <cell r="H327">
            <v>7.0000000000000142</v>
          </cell>
          <cell r="I327">
            <v>3.2057199999999999</v>
          </cell>
          <cell r="J327" t="str">
            <v>€/kg</v>
          </cell>
          <cell r="K327">
            <v>6.9999999999999858</v>
          </cell>
          <cell r="L327">
            <v>2.9959999999999996</v>
          </cell>
          <cell r="M327" t="str">
            <v>€/kg</v>
          </cell>
          <cell r="N327">
            <v>2.8</v>
          </cell>
          <cell r="O327" t="str">
            <v>€/p.P.</v>
          </cell>
          <cell r="P327">
            <v>2.6</v>
          </cell>
          <cell r="Q327" t="str">
            <v>€/p.P.</v>
          </cell>
          <cell r="R327"/>
        </row>
        <row r="328">
          <cell r="A328">
            <v>398</v>
          </cell>
          <cell r="B328" t="str">
            <v>marinierte Nackensteaks</v>
          </cell>
          <cell r="C328"/>
          <cell r="D328">
            <v>0</v>
          </cell>
          <cell r="E328">
            <v>3.5</v>
          </cell>
          <cell r="F328">
            <v>52.851777447812026</v>
          </cell>
          <cell r="G328">
            <v>3.5</v>
          </cell>
          <cell r="H328">
            <v>6.9999999999999858</v>
          </cell>
          <cell r="I328">
            <v>2.2898000000000001</v>
          </cell>
          <cell r="J328" t="str">
            <v>€/kg</v>
          </cell>
          <cell r="K328">
            <v>7</v>
          </cell>
          <cell r="L328">
            <v>2.14</v>
          </cell>
          <cell r="M328" t="str">
            <v>€/kg</v>
          </cell>
          <cell r="N328">
            <v>2</v>
          </cell>
          <cell r="O328" t="str">
            <v>€/p.P.</v>
          </cell>
          <cell r="P328">
            <v>1.6</v>
          </cell>
          <cell r="Q328" t="str">
            <v>€/p.P.</v>
          </cell>
          <cell r="R328"/>
        </row>
        <row r="329">
          <cell r="A329">
            <v>399</v>
          </cell>
          <cell r="B329" t="str">
            <v>marinierte Nackensteaks</v>
          </cell>
          <cell r="C329"/>
          <cell r="D329">
            <v>0</v>
          </cell>
          <cell r="E329">
            <v>3.5</v>
          </cell>
          <cell r="F329">
            <v>52.851777447812026</v>
          </cell>
          <cell r="G329">
            <v>3.5</v>
          </cell>
          <cell r="H329">
            <v>6.9999999999999858</v>
          </cell>
          <cell r="I329">
            <v>2.2898000000000001</v>
          </cell>
          <cell r="J329" t="str">
            <v>€/kg</v>
          </cell>
          <cell r="K329">
            <v>7</v>
          </cell>
          <cell r="L329">
            <v>2.14</v>
          </cell>
          <cell r="M329" t="str">
            <v>€/kg</v>
          </cell>
          <cell r="N329">
            <v>2</v>
          </cell>
          <cell r="O329" t="str">
            <v>€/p.P.</v>
          </cell>
          <cell r="P329">
            <v>1.6</v>
          </cell>
          <cell r="Q329" t="str">
            <v>€/p.P.</v>
          </cell>
          <cell r="R329"/>
        </row>
        <row r="330">
          <cell r="A330">
            <v>401</v>
          </cell>
          <cell r="B330" t="str">
            <v>Rostbratwürste</v>
          </cell>
          <cell r="C330"/>
          <cell r="D330">
            <v>0</v>
          </cell>
          <cell r="E330">
            <v>2.5</v>
          </cell>
          <cell r="F330">
            <v>55.971201477359244</v>
          </cell>
          <cell r="G330">
            <v>2.5</v>
          </cell>
          <cell r="H330">
            <v>7.0000000000000142</v>
          </cell>
          <cell r="I330">
            <v>1.60286</v>
          </cell>
          <cell r="J330" t="str">
            <v>€/kg</v>
          </cell>
          <cell r="K330">
            <v>6.9999999999999858</v>
          </cell>
          <cell r="L330">
            <v>1.4979999999999998</v>
          </cell>
          <cell r="M330" t="str">
            <v>€/kg</v>
          </cell>
          <cell r="N330">
            <v>1.4</v>
          </cell>
          <cell r="O330" t="str">
            <v>€/p.P.</v>
          </cell>
          <cell r="P330">
            <v>1.2</v>
          </cell>
          <cell r="Q330" t="str">
            <v>€/p.P.</v>
          </cell>
          <cell r="R330"/>
        </row>
        <row r="331">
          <cell r="A331">
            <v>402</v>
          </cell>
          <cell r="B331" t="str">
            <v>Fleischkäse</v>
          </cell>
          <cell r="C331"/>
          <cell r="D331"/>
          <cell r="E331">
            <v>6</v>
          </cell>
          <cell r="F331"/>
          <cell r="G331">
            <v>6</v>
          </cell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</row>
        <row r="333">
          <cell r="A333">
            <v>404</v>
          </cell>
          <cell r="B333" t="str">
            <v>Rindergulasch</v>
          </cell>
          <cell r="C333"/>
          <cell r="D333">
            <v>0</v>
          </cell>
          <cell r="E333">
            <v>11.9</v>
          </cell>
          <cell r="F333">
            <v>9.4096933310654549</v>
          </cell>
          <cell r="G333">
            <v>11.9</v>
          </cell>
          <cell r="H333">
            <v>6.9999999999999858</v>
          </cell>
          <cell r="I333">
            <v>10.87655</v>
          </cell>
          <cell r="J333" t="str">
            <v>€/kg</v>
          </cell>
          <cell r="K333">
            <v>7.0000000000000142</v>
          </cell>
          <cell r="L333">
            <v>10.165000000000001</v>
          </cell>
          <cell r="M333" t="str">
            <v>€/kg</v>
          </cell>
          <cell r="N333">
            <v>9.5</v>
          </cell>
          <cell r="O333" t="str">
            <v>€/p.P.</v>
          </cell>
          <cell r="P333">
            <v>8.9</v>
          </cell>
          <cell r="Q333" t="str">
            <v>€/p.P.</v>
          </cell>
          <cell r="R333"/>
        </row>
        <row r="334">
          <cell r="A334">
            <v>405</v>
          </cell>
          <cell r="B334" t="str">
            <v>Rinder gerschnetzeltes</v>
          </cell>
          <cell r="C334"/>
          <cell r="D334">
            <v>0</v>
          </cell>
          <cell r="E334">
            <v>13.5</v>
          </cell>
          <cell r="F334">
            <v>-0.91241317908942676</v>
          </cell>
          <cell r="G334">
            <v>13.5</v>
          </cell>
          <cell r="H334">
            <v>7</v>
          </cell>
          <cell r="I334">
            <v>13.624309999999999</v>
          </cell>
          <cell r="J334" t="str">
            <v>€/kg</v>
          </cell>
          <cell r="K334">
            <v>7.0000000000000142</v>
          </cell>
          <cell r="L334">
            <v>12.733000000000001</v>
          </cell>
          <cell r="M334" t="str">
            <v>€/kg</v>
          </cell>
          <cell r="N334">
            <v>11.9</v>
          </cell>
          <cell r="O334" t="str">
            <v>€/p.P.</v>
          </cell>
          <cell r="P334">
            <v>10.5</v>
          </cell>
          <cell r="Q334" t="str">
            <v>€/p.P.</v>
          </cell>
          <cell r="R334"/>
        </row>
        <row r="335">
          <cell r="A335">
            <v>406</v>
          </cell>
          <cell r="B335" t="str">
            <v>Rinderbraten "klassisch"</v>
          </cell>
          <cell r="C335"/>
          <cell r="D335">
            <v>0</v>
          </cell>
          <cell r="E335">
            <v>12.9</v>
          </cell>
          <cell r="F335">
            <v>3.3702715112333124</v>
          </cell>
          <cell r="G335">
            <v>12.9</v>
          </cell>
          <cell r="H335">
            <v>7</v>
          </cell>
          <cell r="I335">
            <v>12.47941</v>
          </cell>
          <cell r="J335" t="str">
            <v>€/kg</v>
          </cell>
          <cell r="K335">
            <v>7</v>
          </cell>
          <cell r="L335">
            <v>11.663</v>
          </cell>
          <cell r="M335" t="str">
            <v>€/kg</v>
          </cell>
          <cell r="N335">
            <v>10.9</v>
          </cell>
          <cell r="O335" t="str">
            <v>€/p.P.</v>
          </cell>
          <cell r="P335">
            <v>9.9</v>
          </cell>
          <cell r="Q335" t="str">
            <v>€/p.P.</v>
          </cell>
          <cell r="R335"/>
        </row>
        <row r="336">
          <cell r="A336">
            <v>407</v>
          </cell>
          <cell r="B336" t="str">
            <v>Sauerbraten</v>
          </cell>
          <cell r="C336"/>
          <cell r="D336">
            <v>0</v>
          </cell>
          <cell r="E336">
            <v>12.9</v>
          </cell>
          <cell r="F336">
            <v>3.3702715112333124</v>
          </cell>
          <cell r="G336">
            <v>12.9</v>
          </cell>
          <cell r="H336">
            <v>7</v>
          </cell>
          <cell r="I336">
            <v>12.47941</v>
          </cell>
          <cell r="J336" t="str">
            <v>€/kg</v>
          </cell>
          <cell r="K336">
            <v>7</v>
          </cell>
          <cell r="L336">
            <v>11.663</v>
          </cell>
          <cell r="M336" t="str">
            <v>€/kg</v>
          </cell>
          <cell r="N336">
            <v>10.9</v>
          </cell>
          <cell r="O336" t="str">
            <v>€/p.P.</v>
          </cell>
          <cell r="P336">
            <v>9.9</v>
          </cell>
          <cell r="Q336" t="str">
            <v>€/p.P.</v>
          </cell>
          <cell r="R336"/>
        </row>
        <row r="337">
          <cell r="A337">
            <v>408</v>
          </cell>
          <cell r="B337" t="str">
            <v>Rinderroulade</v>
          </cell>
          <cell r="C337"/>
          <cell r="D337">
            <v>0</v>
          </cell>
          <cell r="E337">
            <v>13.5</v>
          </cell>
          <cell r="F337">
            <v>-0.91241317908942676</v>
          </cell>
          <cell r="G337">
            <v>13.5</v>
          </cell>
          <cell r="H337">
            <v>7</v>
          </cell>
          <cell r="I337">
            <v>13.624309999999999</v>
          </cell>
          <cell r="J337" t="str">
            <v>€/kg</v>
          </cell>
          <cell r="K337">
            <v>7.0000000000000142</v>
          </cell>
          <cell r="L337">
            <v>12.733000000000001</v>
          </cell>
          <cell r="M337" t="str">
            <v>€/kg</v>
          </cell>
          <cell r="N337">
            <v>11.9</v>
          </cell>
          <cell r="O337" t="str">
            <v>€/p.P.</v>
          </cell>
          <cell r="P337">
            <v>10.5</v>
          </cell>
          <cell r="Q337" t="str">
            <v>€/p.P.</v>
          </cell>
          <cell r="R337"/>
        </row>
        <row r="338">
          <cell r="A338">
            <v>409</v>
          </cell>
          <cell r="B338" t="str">
            <v>Tefelspitz in Meerrettichsauce</v>
          </cell>
          <cell r="C338"/>
          <cell r="D338">
            <v>0</v>
          </cell>
          <cell r="E338">
            <v>13.9</v>
          </cell>
          <cell r="F338">
            <v>2.0235153193079185</v>
          </cell>
          <cell r="G338">
            <v>13.9</v>
          </cell>
          <cell r="H338">
            <v>7</v>
          </cell>
          <cell r="I338">
            <v>13.624309999999999</v>
          </cell>
          <cell r="J338" t="str">
            <v>€/kg</v>
          </cell>
          <cell r="K338">
            <v>7.0000000000000142</v>
          </cell>
          <cell r="L338">
            <v>12.733000000000001</v>
          </cell>
          <cell r="M338" t="str">
            <v>€/kg</v>
          </cell>
          <cell r="N338">
            <v>11.9</v>
          </cell>
          <cell r="O338" t="str">
            <v>€/p.P.</v>
          </cell>
          <cell r="P338">
            <v>10.9</v>
          </cell>
          <cell r="Q338" t="str">
            <v>€/p.P.</v>
          </cell>
          <cell r="R338"/>
        </row>
        <row r="339">
          <cell r="A339">
            <v>410</v>
          </cell>
          <cell r="B339" t="str">
            <v>Roastbeef am Stück</v>
          </cell>
          <cell r="C339"/>
          <cell r="D339">
            <v>0</v>
          </cell>
          <cell r="E339">
            <v>16.899999999999999</v>
          </cell>
          <cell r="F339">
            <v>14.427244246645543</v>
          </cell>
          <cell r="G339">
            <v>16.899999999999999</v>
          </cell>
          <cell r="H339">
            <v>7</v>
          </cell>
          <cell r="I339">
            <v>14.769210000000001</v>
          </cell>
          <cell r="J339" t="str">
            <v>€/kg</v>
          </cell>
          <cell r="K339">
            <v>7</v>
          </cell>
          <cell r="L339">
            <v>13.803000000000001</v>
          </cell>
          <cell r="M339" t="str">
            <v>€/kg</v>
          </cell>
          <cell r="N339">
            <v>12.9</v>
          </cell>
          <cell r="O339" t="str">
            <v>€/p.P.</v>
          </cell>
          <cell r="P339">
            <v>11.9</v>
          </cell>
          <cell r="Q339" t="str">
            <v>€/p.P.</v>
          </cell>
          <cell r="R339"/>
        </row>
        <row r="340">
          <cell r="A340">
            <v>411</v>
          </cell>
          <cell r="B340" t="str">
            <v>Lasagne</v>
          </cell>
          <cell r="C340"/>
          <cell r="D340">
            <v>0</v>
          </cell>
          <cell r="E340">
            <v>9.9</v>
          </cell>
          <cell r="F340">
            <v>8.0880426238099403</v>
          </cell>
          <cell r="G340">
            <v>9.9</v>
          </cell>
          <cell r="H340">
            <v>6.9999999999999858</v>
          </cell>
          <cell r="I340">
            <v>9.1592000000000002</v>
          </cell>
          <cell r="J340" t="str">
            <v>€/kg</v>
          </cell>
          <cell r="K340">
            <v>7</v>
          </cell>
          <cell r="L340">
            <v>8.56</v>
          </cell>
          <cell r="M340" t="str">
            <v>€/kg</v>
          </cell>
          <cell r="N340">
            <v>8</v>
          </cell>
          <cell r="O340" t="str">
            <v>€/p.P.</v>
          </cell>
          <cell r="P340">
            <v>7.5</v>
          </cell>
          <cell r="Q340" t="str">
            <v>€/p.P.</v>
          </cell>
          <cell r="R340"/>
        </row>
        <row r="341">
          <cell r="A341">
            <v>412</v>
          </cell>
          <cell r="B341" t="str">
            <v>Chili con Carne</v>
          </cell>
          <cell r="C341"/>
          <cell r="D341">
            <v>0</v>
          </cell>
          <cell r="E341">
            <v>9.9</v>
          </cell>
          <cell r="F341">
            <v>8.0880426238099403</v>
          </cell>
          <cell r="G341">
            <v>9.9</v>
          </cell>
          <cell r="H341">
            <v>6.9999999999999858</v>
          </cell>
          <cell r="I341">
            <v>9.1592000000000002</v>
          </cell>
          <cell r="J341" t="str">
            <v>€/kg</v>
          </cell>
          <cell r="K341">
            <v>7</v>
          </cell>
          <cell r="L341">
            <v>8.56</v>
          </cell>
          <cell r="M341" t="str">
            <v>€/kg</v>
          </cell>
          <cell r="N341">
            <v>8</v>
          </cell>
          <cell r="O341" t="str">
            <v>€/p.P.</v>
          </cell>
          <cell r="P341">
            <v>7.5</v>
          </cell>
          <cell r="Q341" t="str">
            <v>€/p.P.</v>
          </cell>
          <cell r="R341"/>
        </row>
        <row r="342">
          <cell r="A342">
            <v>413</v>
          </cell>
          <cell r="B342" t="str">
            <v>Cevapcici</v>
          </cell>
          <cell r="C342"/>
          <cell r="D342">
            <v>0</v>
          </cell>
          <cell r="E342">
            <v>2</v>
          </cell>
          <cell r="F342">
            <v>74.687745654642328</v>
          </cell>
          <cell r="G342">
            <v>2</v>
          </cell>
          <cell r="H342">
            <v>6.9999999999999858</v>
          </cell>
          <cell r="I342">
            <v>1.1449</v>
          </cell>
          <cell r="J342" t="str">
            <v>€/kg</v>
          </cell>
          <cell r="K342">
            <v>7</v>
          </cell>
          <cell r="L342">
            <v>1.07</v>
          </cell>
          <cell r="M342" t="str">
            <v>€/kg</v>
          </cell>
          <cell r="N342">
            <v>1</v>
          </cell>
          <cell r="O342" t="str">
            <v>€/p.P.</v>
          </cell>
          <cell r="P342">
            <v>0.8</v>
          </cell>
          <cell r="Q342" t="str">
            <v>€/p.P.</v>
          </cell>
          <cell r="R342"/>
        </row>
        <row r="343">
          <cell r="A343">
            <v>417</v>
          </cell>
          <cell r="B343" t="str">
            <v>Rumpsteak vom Grill</v>
          </cell>
          <cell r="C343"/>
          <cell r="D343">
            <v>0</v>
          </cell>
          <cell r="E343">
            <v>12.5</v>
          </cell>
          <cell r="F343">
            <v>28.446871804884069</v>
          </cell>
          <cell r="G343">
            <v>12.5</v>
          </cell>
          <cell r="H343">
            <v>6.9999999999999858</v>
          </cell>
          <cell r="I343">
            <v>9.7316500000000001</v>
          </cell>
          <cell r="J343" t="str">
            <v>€/kg</v>
          </cell>
          <cell r="K343">
            <v>7.0000000000000142</v>
          </cell>
          <cell r="L343">
            <v>9.0950000000000006</v>
          </cell>
          <cell r="M343" t="str">
            <v>€/kg</v>
          </cell>
          <cell r="N343">
            <v>8.5</v>
          </cell>
          <cell r="O343" t="str">
            <v>€/p.P.</v>
          </cell>
          <cell r="P343">
            <v>7.5</v>
          </cell>
          <cell r="Q343" t="str">
            <v>€/p.P.</v>
          </cell>
          <cell r="R343"/>
        </row>
        <row r="344">
          <cell r="A344">
            <v>418</v>
          </cell>
          <cell r="B344" t="str">
            <v>Lachs auf Blattspinat</v>
          </cell>
          <cell r="C344"/>
          <cell r="D344">
            <v>0</v>
          </cell>
          <cell r="E344">
            <v>21.9</v>
          </cell>
          <cell r="F344">
            <v>60.742085287254923</v>
          </cell>
          <cell r="G344">
            <v>21.9</v>
          </cell>
          <cell r="H344">
            <v>7</v>
          </cell>
          <cell r="I344">
            <v>13.624309999999999</v>
          </cell>
          <cell r="J344" t="str">
            <v>€/kg</v>
          </cell>
          <cell r="K344">
            <v>7.0000000000000142</v>
          </cell>
          <cell r="L344">
            <v>12.733000000000001</v>
          </cell>
          <cell r="M344" t="str">
            <v>€/kg</v>
          </cell>
          <cell r="N344">
            <v>11.9</v>
          </cell>
          <cell r="O344" t="str">
            <v>€/p.P.</v>
          </cell>
          <cell r="P344">
            <v>10.9</v>
          </cell>
          <cell r="Q344" t="str">
            <v>€/p.P.</v>
          </cell>
          <cell r="R344"/>
        </row>
        <row r="345">
          <cell r="A345">
            <v>419</v>
          </cell>
          <cell r="B345" t="str">
            <v>Putenschaschlik</v>
          </cell>
          <cell r="C345"/>
          <cell r="D345">
            <v>0</v>
          </cell>
          <cell r="E345">
            <v>4.5</v>
          </cell>
          <cell r="F345">
            <v>12.299265063698627</v>
          </cell>
          <cell r="G345">
            <v>4.5</v>
          </cell>
          <cell r="H345">
            <v>7</v>
          </cell>
          <cell r="I345">
            <v>4.0071500000000002</v>
          </cell>
          <cell r="J345" t="str">
            <v>€/kg</v>
          </cell>
          <cell r="K345">
            <v>7.0000000000000284</v>
          </cell>
          <cell r="L345">
            <v>3.7450000000000006</v>
          </cell>
          <cell r="M345" t="str">
            <v>€/kg</v>
          </cell>
          <cell r="N345">
            <v>3.5</v>
          </cell>
          <cell r="O345" t="str">
            <v>€/p.P.</v>
          </cell>
          <cell r="P345">
            <v>3</v>
          </cell>
          <cell r="Q345" t="str">
            <v>€/p.P.</v>
          </cell>
          <cell r="R345"/>
        </row>
        <row r="346">
          <cell r="A346">
            <v>420</v>
          </cell>
          <cell r="B346" t="str">
            <v>Puten geschnetzletes</v>
          </cell>
          <cell r="C346"/>
          <cell r="D346">
            <v>0</v>
          </cell>
          <cell r="E346">
            <v>11.9</v>
          </cell>
          <cell r="F346">
            <v>9.4096933310654549</v>
          </cell>
          <cell r="G346">
            <v>11.9</v>
          </cell>
          <cell r="H346">
            <v>6.9999999999999858</v>
          </cell>
          <cell r="I346">
            <v>10.87655</v>
          </cell>
          <cell r="J346" t="str">
            <v>€/kg</v>
          </cell>
          <cell r="K346">
            <v>7.0000000000000142</v>
          </cell>
          <cell r="L346">
            <v>10.165000000000001</v>
          </cell>
          <cell r="M346" t="str">
            <v>€/kg</v>
          </cell>
          <cell r="N346">
            <v>9.5</v>
          </cell>
          <cell r="O346" t="str">
            <v>€/p.P.</v>
          </cell>
          <cell r="P346">
            <v>8.9</v>
          </cell>
          <cell r="Q346" t="str">
            <v>€/p.P.</v>
          </cell>
          <cell r="R346"/>
        </row>
        <row r="347">
          <cell r="A347">
            <v>421</v>
          </cell>
          <cell r="B347" t="str">
            <v>Putenbrust mit Obst</v>
          </cell>
          <cell r="C347"/>
          <cell r="D347">
            <v>0</v>
          </cell>
          <cell r="E347">
            <v>12.5</v>
          </cell>
          <cell r="F347">
            <v>3.9808009849061392</v>
          </cell>
          <cell r="G347">
            <v>12.5</v>
          </cell>
          <cell r="H347">
            <v>7</v>
          </cell>
          <cell r="I347">
            <v>12.02145</v>
          </cell>
          <cell r="J347" t="str">
            <v>€/kg</v>
          </cell>
          <cell r="K347">
            <v>7</v>
          </cell>
          <cell r="L347">
            <v>11.234999999999999</v>
          </cell>
          <cell r="M347" t="str">
            <v>€/kg</v>
          </cell>
          <cell r="N347">
            <v>10.5</v>
          </cell>
          <cell r="O347" t="str">
            <v>€/p.P.</v>
          </cell>
          <cell r="P347">
            <v>9.9</v>
          </cell>
          <cell r="Q347" t="str">
            <v>€/p.P.</v>
          </cell>
          <cell r="R347"/>
        </row>
        <row r="348">
          <cell r="A348">
            <v>422</v>
          </cell>
          <cell r="B348" t="str">
            <v>Hähnchenbrust Curry</v>
          </cell>
          <cell r="C348"/>
          <cell r="D348">
            <v>0</v>
          </cell>
          <cell r="E348">
            <v>12.5</v>
          </cell>
          <cell r="F348">
            <v>3.9808009849061392</v>
          </cell>
          <cell r="G348">
            <v>12.5</v>
          </cell>
          <cell r="H348">
            <v>7</v>
          </cell>
          <cell r="I348">
            <v>12.02145</v>
          </cell>
          <cell r="J348" t="str">
            <v>€/kg</v>
          </cell>
          <cell r="K348">
            <v>7</v>
          </cell>
          <cell r="L348">
            <v>11.234999999999999</v>
          </cell>
          <cell r="M348" t="str">
            <v>€/kg</v>
          </cell>
          <cell r="N348">
            <v>10.5</v>
          </cell>
          <cell r="O348" t="str">
            <v>€/p.P.</v>
          </cell>
          <cell r="P348">
            <v>9.9</v>
          </cell>
          <cell r="Q348" t="str">
            <v>€/p.P.</v>
          </cell>
          <cell r="R348"/>
        </row>
        <row r="349">
          <cell r="A349">
            <v>423</v>
          </cell>
          <cell r="B349" t="str">
            <v>Putenschnitzel (Mango-Chili)</v>
          </cell>
          <cell r="C349"/>
          <cell r="D349">
            <v>0</v>
          </cell>
          <cell r="E349">
            <v>3.5</v>
          </cell>
          <cell r="F349">
            <v>22.281421958249609</v>
          </cell>
          <cell r="G349">
            <v>3.5</v>
          </cell>
          <cell r="H349">
            <v>7</v>
          </cell>
          <cell r="I349">
            <v>2.8622500000000004</v>
          </cell>
          <cell r="J349" t="str">
            <v>€/kg</v>
          </cell>
          <cell r="K349">
            <v>7.0000000000000142</v>
          </cell>
          <cell r="L349">
            <v>2.6750000000000003</v>
          </cell>
          <cell r="M349" t="str">
            <v>€/kg</v>
          </cell>
          <cell r="N349">
            <v>2.5</v>
          </cell>
          <cell r="O349" t="str">
            <v>€/p.P.</v>
          </cell>
          <cell r="P349">
            <v>1.8</v>
          </cell>
          <cell r="Q349" t="str">
            <v>€/p.P.</v>
          </cell>
          <cell r="R349"/>
        </row>
        <row r="350">
          <cell r="A350">
            <v>424</v>
          </cell>
          <cell r="B350" t="str">
            <v>Kalbsbraten</v>
          </cell>
          <cell r="C350"/>
          <cell r="D350">
            <v>0</v>
          </cell>
          <cell r="E350">
            <v>15.9</v>
          </cell>
          <cell r="F350">
            <v>2.8716724410671617</v>
          </cell>
          <cell r="G350">
            <v>15.9</v>
          </cell>
          <cell r="H350">
            <v>6.9999999999999858</v>
          </cell>
          <cell r="I350">
            <v>15.456149999999999</v>
          </cell>
          <cell r="J350" t="str">
            <v>€/kg</v>
          </cell>
          <cell r="K350">
            <v>7</v>
          </cell>
          <cell r="L350">
            <v>14.445</v>
          </cell>
          <cell r="M350" t="str">
            <v>€/kg</v>
          </cell>
          <cell r="N350">
            <v>13.5</v>
          </cell>
          <cell r="O350" t="str">
            <v>€/p.P.</v>
          </cell>
          <cell r="P350">
            <v>12.5</v>
          </cell>
          <cell r="Q350" t="str">
            <v>€/p.P.</v>
          </cell>
          <cell r="R350"/>
        </row>
        <row r="351">
          <cell r="A351">
            <v>425</v>
          </cell>
          <cell r="B351" t="str">
            <v>Züricher Geschnetzeltes</v>
          </cell>
          <cell r="C351"/>
          <cell r="D351">
            <v>0</v>
          </cell>
          <cell r="E351">
            <v>15.9</v>
          </cell>
          <cell r="F351">
            <v>2.8716724410671617</v>
          </cell>
          <cell r="G351">
            <v>15.9</v>
          </cell>
          <cell r="H351">
            <v>6.9999999999999858</v>
          </cell>
          <cell r="I351">
            <v>15.456149999999999</v>
          </cell>
          <cell r="J351" t="str">
            <v>€/kg</v>
          </cell>
          <cell r="K351">
            <v>7</v>
          </cell>
          <cell r="L351">
            <v>14.445</v>
          </cell>
          <cell r="M351" t="str">
            <v>€/kg</v>
          </cell>
          <cell r="N351">
            <v>13.5</v>
          </cell>
          <cell r="O351" t="str">
            <v>€/p.P.</v>
          </cell>
          <cell r="P351">
            <v>12.5</v>
          </cell>
          <cell r="Q351" t="str">
            <v>€/p.P.</v>
          </cell>
          <cell r="R351"/>
        </row>
        <row r="352">
          <cell r="A352">
            <v>426</v>
          </cell>
          <cell r="B352" t="str">
            <v>Kalbshaxe "Osso Bucco"</v>
          </cell>
          <cell r="C352"/>
          <cell r="D352">
            <v>0</v>
          </cell>
          <cell r="E352">
            <v>19.899999999999999</v>
          </cell>
          <cell r="F352">
            <v>28.751338463977135</v>
          </cell>
          <cell r="G352">
            <v>19.899999999999999</v>
          </cell>
          <cell r="H352">
            <v>6.9999999999999858</v>
          </cell>
          <cell r="I352">
            <v>15.456149999999999</v>
          </cell>
          <cell r="J352" t="str">
            <v>€/kg</v>
          </cell>
          <cell r="K352">
            <v>7</v>
          </cell>
          <cell r="L352">
            <v>14.445</v>
          </cell>
          <cell r="M352" t="str">
            <v>€/kg</v>
          </cell>
          <cell r="N352">
            <v>13.5</v>
          </cell>
          <cell r="O352" t="str">
            <v>€/p.P.</v>
          </cell>
          <cell r="P352">
            <v>12.5</v>
          </cell>
          <cell r="Q352" t="str">
            <v>€/p.P.</v>
          </cell>
          <cell r="R352"/>
        </row>
        <row r="353">
          <cell r="A353">
            <v>431</v>
          </cell>
          <cell r="B353" t="str">
            <v>Obstsalat</v>
          </cell>
          <cell r="C353"/>
          <cell r="D353">
            <v>0</v>
          </cell>
          <cell r="E353">
            <v>7.5</v>
          </cell>
          <cell r="F353">
            <v>-6.4172791135844705</v>
          </cell>
          <cell r="G353">
            <v>7.5</v>
          </cell>
          <cell r="H353">
            <v>7</v>
          </cell>
          <cell r="I353">
            <v>8.0143000000000004</v>
          </cell>
          <cell r="J353" t="str">
            <v>€/kg</v>
          </cell>
          <cell r="K353">
            <v>7.0000000000000284</v>
          </cell>
          <cell r="L353">
            <v>7.4900000000000011</v>
          </cell>
          <cell r="M353" t="str">
            <v>€/kg</v>
          </cell>
          <cell r="N353">
            <v>7</v>
          </cell>
          <cell r="O353" t="str">
            <v>€/p.P.</v>
          </cell>
          <cell r="P353">
            <v>6</v>
          </cell>
          <cell r="Q353" t="str">
            <v>€/p.P.</v>
          </cell>
          <cell r="R353"/>
        </row>
        <row r="354">
          <cell r="A354">
            <v>432</v>
          </cell>
          <cell r="B354" t="str">
            <v>Mousse Chocolat</v>
          </cell>
          <cell r="C354"/>
          <cell r="D354">
            <v>0</v>
          </cell>
          <cell r="E354">
            <v>4.9000000000000004</v>
          </cell>
          <cell r="F354">
            <v>-4.8922273658058373</v>
          </cell>
          <cell r="G354">
            <v>4.9000000000000004</v>
          </cell>
          <cell r="H354">
            <v>7</v>
          </cell>
          <cell r="I354">
            <v>5.15205</v>
          </cell>
          <cell r="J354" t="str">
            <v>€/kg</v>
          </cell>
          <cell r="K354">
            <v>6.9999999999999858</v>
          </cell>
          <cell r="L354">
            <v>4.8149999999999995</v>
          </cell>
          <cell r="M354" t="str">
            <v>€/kg</v>
          </cell>
          <cell r="N354">
            <v>4.5</v>
          </cell>
          <cell r="O354" t="str">
            <v>€/p.P.</v>
          </cell>
          <cell r="P354">
            <v>4.5</v>
          </cell>
          <cell r="Q354" t="str">
            <v>€/p.P.</v>
          </cell>
          <cell r="R354"/>
        </row>
        <row r="355">
          <cell r="A355">
            <v>433</v>
          </cell>
          <cell r="B355" t="str">
            <v>Mousse Vanille</v>
          </cell>
          <cell r="C355"/>
          <cell r="D355">
            <v>0</v>
          </cell>
          <cell r="E355">
            <v>4.9000000000000004</v>
          </cell>
          <cell r="F355">
            <v>-4.8922273658058373</v>
          </cell>
          <cell r="G355">
            <v>4.9000000000000004</v>
          </cell>
          <cell r="H355">
            <v>7</v>
          </cell>
          <cell r="I355">
            <v>5.15205</v>
          </cell>
          <cell r="J355" t="str">
            <v>€/kg</v>
          </cell>
          <cell r="K355">
            <v>6.9999999999999858</v>
          </cell>
          <cell r="L355">
            <v>4.8149999999999995</v>
          </cell>
          <cell r="M355" t="str">
            <v>€/kg</v>
          </cell>
          <cell r="N355">
            <v>4.5</v>
          </cell>
          <cell r="O355" t="str">
            <v>€/p.P.</v>
          </cell>
          <cell r="P355">
            <v>4.5</v>
          </cell>
          <cell r="Q355" t="str">
            <v>€/p.P.</v>
          </cell>
          <cell r="R355"/>
        </row>
        <row r="356">
          <cell r="A356">
            <v>434</v>
          </cell>
          <cell r="B356" t="str">
            <v>Milchreis mit Kirschen</v>
          </cell>
          <cell r="C356"/>
          <cell r="D356">
            <v>0</v>
          </cell>
          <cell r="E356">
            <v>4.9000000000000004</v>
          </cell>
          <cell r="F356">
            <v>-4.8922273658058373</v>
          </cell>
          <cell r="G356">
            <v>4.9000000000000004</v>
          </cell>
          <cell r="H356">
            <v>7</v>
          </cell>
          <cell r="I356">
            <v>5.15205</v>
          </cell>
          <cell r="J356" t="str">
            <v>€/kg</v>
          </cell>
          <cell r="K356">
            <v>6.9999999999999858</v>
          </cell>
          <cell r="L356">
            <v>4.8149999999999995</v>
          </cell>
          <cell r="M356" t="str">
            <v>€/kg</v>
          </cell>
          <cell r="N356">
            <v>4.5</v>
          </cell>
          <cell r="O356" t="str">
            <v>€/p.P.</v>
          </cell>
          <cell r="P356">
            <v>4.5</v>
          </cell>
          <cell r="Q356" t="str">
            <v>€/p.P.</v>
          </cell>
          <cell r="R356"/>
        </row>
        <row r="357">
          <cell r="A357">
            <v>437</v>
          </cell>
          <cell r="B357" t="str">
            <v>Partybrötchen (Kaiser)</v>
          </cell>
          <cell r="C357"/>
          <cell r="D357">
            <v>0</v>
          </cell>
          <cell r="E357">
            <v>0.6</v>
          </cell>
          <cell r="F357">
            <v>-12.656127172678836</v>
          </cell>
          <cell r="G357">
            <v>0.6</v>
          </cell>
          <cell r="H357">
            <v>7</v>
          </cell>
          <cell r="I357">
            <v>0.68694</v>
          </cell>
          <cell r="J357" t="str">
            <v>€/kg</v>
          </cell>
          <cell r="K357">
            <v>7.0000000000000142</v>
          </cell>
          <cell r="L357">
            <v>0.64200000000000002</v>
          </cell>
          <cell r="M357" t="str">
            <v>€/kg</v>
          </cell>
          <cell r="N357">
            <v>0.6</v>
          </cell>
          <cell r="O357" t="str">
            <v>€/p.P.</v>
          </cell>
          <cell r="P357">
            <v>0.5</v>
          </cell>
          <cell r="Q357" t="str">
            <v>€/p.P.</v>
          </cell>
          <cell r="R357"/>
        </row>
        <row r="358">
          <cell r="A358">
            <v>438</v>
          </cell>
          <cell r="B358" t="str">
            <v>Partybrötchen (gemischt)</v>
          </cell>
          <cell r="C358"/>
          <cell r="D358">
            <v>0</v>
          </cell>
          <cell r="E358">
            <v>0.6</v>
          </cell>
          <cell r="F358">
            <v>-25.133823290867568</v>
          </cell>
          <cell r="G358">
            <v>0.6</v>
          </cell>
          <cell r="H358">
            <v>7.0000000000000142</v>
          </cell>
          <cell r="I358">
            <v>0.80142999999999998</v>
          </cell>
          <cell r="J358" t="str">
            <v>€/kg</v>
          </cell>
          <cell r="K358">
            <v>6.9999999999999858</v>
          </cell>
          <cell r="L358">
            <v>0.74899999999999989</v>
          </cell>
          <cell r="M358" t="str">
            <v>€/kg</v>
          </cell>
          <cell r="N358">
            <v>0.7</v>
          </cell>
          <cell r="O358" t="str">
            <v>€/p.P.</v>
          </cell>
          <cell r="P358">
            <v>0.6</v>
          </cell>
          <cell r="Q358" t="str">
            <v>€/p.P.</v>
          </cell>
          <cell r="R358"/>
        </row>
        <row r="359">
          <cell r="A359">
            <v>439</v>
          </cell>
          <cell r="B359" t="str">
            <v>Pfefferrahmsauce</v>
          </cell>
          <cell r="C359"/>
          <cell r="D359">
            <v>0</v>
          </cell>
          <cell r="E359">
            <v>2.9</v>
          </cell>
          <cell r="F359">
            <v>29.896015999605822</v>
          </cell>
          <cell r="G359">
            <v>2.9</v>
          </cell>
          <cell r="H359">
            <v>7</v>
          </cell>
          <cell r="I359">
            <v>2.2325550000000001</v>
          </cell>
          <cell r="J359" t="str">
            <v>€/kg</v>
          </cell>
          <cell r="K359">
            <v>7</v>
          </cell>
          <cell r="L359">
            <v>2.0865</v>
          </cell>
          <cell r="M359" t="str">
            <v>€/kg</v>
          </cell>
          <cell r="N359">
            <v>1.95</v>
          </cell>
          <cell r="O359" t="str">
            <v>€/p.P.</v>
          </cell>
          <cell r="P359">
            <v>1.5</v>
          </cell>
          <cell r="Q359" t="str">
            <v>€/p.P.</v>
          </cell>
          <cell r="R359"/>
        </row>
        <row r="360">
          <cell r="A360">
            <v>440</v>
          </cell>
          <cell r="B360" t="str">
            <v>Baguette</v>
          </cell>
          <cell r="C360"/>
          <cell r="D360">
            <v>0</v>
          </cell>
          <cell r="E360">
            <v>3.5</v>
          </cell>
          <cell r="F360">
            <v>-12.656127172678836</v>
          </cell>
          <cell r="G360">
            <v>3.5</v>
          </cell>
          <cell r="H360">
            <v>7</v>
          </cell>
          <cell r="I360">
            <v>4.0071500000000002</v>
          </cell>
          <cell r="J360" t="str">
            <v>€/kg</v>
          </cell>
          <cell r="K360">
            <v>7.0000000000000284</v>
          </cell>
          <cell r="L360">
            <v>3.7450000000000006</v>
          </cell>
          <cell r="M360" t="str">
            <v>€/kg</v>
          </cell>
          <cell r="N360">
            <v>3.5</v>
          </cell>
          <cell r="O360" t="str">
            <v>€/p.P.</v>
          </cell>
          <cell r="P360">
            <v>3</v>
          </cell>
          <cell r="Q360" t="str">
            <v>€/p.P.</v>
          </cell>
          <cell r="R360"/>
        </row>
        <row r="361">
          <cell r="A361">
            <v>441</v>
          </cell>
          <cell r="B361" t="str">
            <v>Partysonne 30er</v>
          </cell>
          <cell r="C361"/>
          <cell r="D361">
            <v>0</v>
          </cell>
          <cell r="E361">
            <v>40</v>
          </cell>
          <cell r="F361">
            <v>5.8713610028135292</v>
          </cell>
          <cell r="G361">
            <v>40</v>
          </cell>
          <cell r="H361">
            <v>7</v>
          </cell>
          <cell r="I361">
            <v>37.781700000000001</v>
          </cell>
          <cell r="J361" t="str">
            <v>€/kg</v>
          </cell>
          <cell r="K361">
            <v>7</v>
          </cell>
          <cell r="L361">
            <v>35.31</v>
          </cell>
          <cell r="M361" t="str">
            <v>€/kg</v>
          </cell>
          <cell r="N361">
            <v>33</v>
          </cell>
          <cell r="O361" t="str">
            <v>€/p.P.</v>
          </cell>
          <cell r="P361">
            <v>30</v>
          </cell>
          <cell r="Q361" t="str">
            <v>€/p.P.</v>
          </cell>
          <cell r="R361"/>
        </row>
        <row r="362">
          <cell r="A362">
            <v>442</v>
          </cell>
          <cell r="B362" t="str">
            <v>Saucen (Grillen)</v>
          </cell>
          <cell r="C362"/>
          <cell r="D362">
            <v>0</v>
          </cell>
          <cell r="E362">
            <v>3</v>
          </cell>
          <cell r="F362">
            <v>-75.044607763622523</v>
          </cell>
          <cell r="G362">
            <v>3</v>
          </cell>
          <cell r="H362">
            <v>7</v>
          </cell>
          <cell r="I362">
            <v>12.02145</v>
          </cell>
          <cell r="J362" t="str">
            <v>€/kg</v>
          </cell>
          <cell r="K362">
            <v>7</v>
          </cell>
          <cell r="L362">
            <v>11.234999999999999</v>
          </cell>
          <cell r="M362" t="str">
            <v>€/kg</v>
          </cell>
          <cell r="N362">
            <v>10.5</v>
          </cell>
          <cell r="O362" t="str">
            <v>€/p.P.</v>
          </cell>
          <cell r="P362">
            <v>9.5</v>
          </cell>
          <cell r="Q362" t="str">
            <v>€/p.P.</v>
          </cell>
          <cell r="R362"/>
        </row>
        <row r="363">
          <cell r="A363">
            <v>443</v>
          </cell>
          <cell r="B363" t="str">
            <v>Kräuterbutter</v>
          </cell>
          <cell r="C363"/>
          <cell r="D363">
            <v>0</v>
          </cell>
          <cell r="E363">
            <v>3</v>
          </cell>
          <cell r="F363">
            <v>74.687745654642356</v>
          </cell>
          <cell r="G363">
            <v>3</v>
          </cell>
          <cell r="H363">
            <v>6.9999999999999858</v>
          </cell>
          <cell r="I363">
            <v>1.7173499999999997</v>
          </cell>
          <cell r="J363" t="str">
            <v>€/kg</v>
          </cell>
          <cell r="K363">
            <v>7</v>
          </cell>
          <cell r="L363">
            <v>1.605</v>
          </cell>
          <cell r="M363" t="str">
            <v>€/kg</v>
          </cell>
          <cell r="N363">
            <v>1.5</v>
          </cell>
          <cell r="O363" t="str">
            <v>€/p.P.</v>
          </cell>
          <cell r="P363">
            <v>1.2</v>
          </cell>
          <cell r="Q363" t="str">
            <v>€/p.P.</v>
          </cell>
          <cell r="R363"/>
        </row>
        <row r="364">
          <cell r="A364">
            <v>444</v>
          </cell>
          <cell r="B364" t="str">
            <v>Tzatziki</v>
          </cell>
          <cell r="C364"/>
          <cell r="D364">
            <v>0</v>
          </cell>
          <cell r="E364">
            <v>3</v>
          </cell>
          <cell r="F364">
            <v>74.687745654642356</v>
          </cell>
          <cell r="G364">
            <v>3</v>
          </cell>
          <cell r="H364">
            <v>6.9999999999999858</v>
          </cell>
          <cell r="I364">
            <v>1.7173499999999997</v>
          </cell>
          <cell r="J364" t="str">
            <v>€/kg</v>
          </cell>
          <cell r="K364">
            <v>7</v>
          </cell>
          <cell r="L364">
            <v>1.605</v>
          </cell>
          <cell r="M364" t="str">
            <v>€/kg</v>
          </cell>
          <cell r="N364">
            <v>1.5</v>
          </cell>
          <cell r="O364" t="str">
            <v>€/p.P.</v>
          </cell>
          <cell r="P364">
            <v>1.3</v>
          </cell>
          <cell r="Q364" t="str">
            <v>€/p.P.</v>
          </cell>
          <cell r="R364"/>
        </row>
        <row r="365">
          <cell r="A365">
            <v>445</v>
          </cell>
          <cell r="B365" t="str">
            <v>Gedeck Suppe (Teller, Löffel)</v>
          </cell>
          <cell r="C365"/>
          <cell r="D365">
            <v>0</v>
          </cell>
          <cell r="E365">
            <v>2</v>
          </cell>
          <cell r="F365">
            <v>174.66626675258226</v>
          </cell>
          <cell r="G365">
            <v>2</v>
          </cell>
          <cell r="H365">
            <v>7.0000000000000142</v>
          </cell>
          <cell r="I365">
            <v>0.72815640000000004</v>
          </cell>
          <cell r="J365" t="str">
            <v>€/kg</v>
          </cell>
          <cell r="K365">
            <v>6.9999999999999858</v>
          </cell>
          <cell r="L365">
            <v>0.68052000000000001</v>
          </cell>
          <cell r="M365" t="str">
            <v>€/kg</v>
          </cell>
          <cell r="N365">
            <v>0.63600000000000001</v>
          </cell>
          <cell r="O365" t="str">
            <v>€/p.P.</v>
          </cell>
          <cell r="P365">
            <v>0.6</v>
          </cell>
          <cell r="Q365" t="str">
            <v>€/p.P.</v>
          </cell>
          <cell r="R365"/>
        </row>
        <row r="366">
          <cell r="A366">
            <v>446</v>
          </cell>
          <cell r="B366" t="str">
            <v>Gedeck Suppe (mit Spühlen)</v>
          </cell>
          <cell r="C366"/>
          <cell r="D366">
            <v>0</v>
          </cell>
          <cell r="E366">
            <v>3.5</v>
          </cell>
          <cell r="F366">
            <v>188.39958009021137</v>
          </cell>
          <cell r="G366">
            <v>3.5</v>
          </cell>
          <cell r="H366">
            <v>7</v>
          </cell>
          <cell r="I366">
            <v>1.2135940000000001</v>
          </cell>
          <cell r="J366" t="str">
            <v>€/kg</v>
          </cell>
          <cell r="K366">
            <v>7.0000000000000142</v>
          </cell>
          <cell r="L366">
            <v>1.1342000000000001</v>
          </cell>
          <cell r="M366" t="str">
            <v>€/kg</v>
          </cell>
          <cell r="N366">
            <v>1.06</v>
          </cell>
          <cell r="O366" t="str">
            <v>€/p.P.</v>
          </cell>
          <cell r="P366">
            <v>1</v>
          </cell>
          <cell r="Q366" t="str">
            <v>€/p.P.</v>
          </cell>
          <cell r="R366"/>
        </row>
        <row r="367">
          <cell r="A367">
            <v>447</v>
          </cell>
          <cell r="B367" t="str">
            <v>Gedeck Suppe (Untertassen)</v>
          </cell>
          <cell r="C367"/>
          <cell r="D367">
            <v>0</v>
          </cell>
          <cell r="E367">
            <v>2.5</v>
          </cell>
          <cell r="F367">
            <v>128.8885556271519</v>
          </cell>
          <cell r="G367">
            <v>2.5</v>
          </cell>
          <cell r="H367">
            <v>7</v>
          </cell>
          <cell r="I367">
            <v>1.0922346000000001</v>
          </cell>
          <cell r="J367" t="str">
            <v>€/kg</v>
          </cell>
          <cell r="K367">
            <v>7</v>
          </cell>
          <cell r="L367">
            <v>1.02078</v>
          </cell>
          <cell r="M367" t="str">
            <v>€/kg</v>
          </cell>
          <cell r="N367">
            <v>0.95400000000000007</v>
          </cell>
          <cell r="O367" t="str">
            <v>€/p.P.</v>
          </cell>
          <cell r="P367">
            <v>0.9</v>
          </cell>
          <cell r="Q367" t="str">
            <v>€/p.P.</v>
          </cell>
          <cell r="R367"/>
        </row>
        <row r="368">
          <cell r="A368">
            <v>448</v>
          </cell>
          <cell r="B368" t="str">
            <v>Gedeck Suppe (Tasse, spühl)</v>
          </cell>
          <cell r="C368"/>
          <cell r="D368">
            <v>0</v>
          </cell>
          <cell r="E368">
            <v>4</v>
          </cell>
          <cell r="F368">
            <v>119.73301340206586</v>
          </cell>
          <cell r="G368">
            <v>4</v>
          </cell>
          <cell r="H368">
            <v>7</v>
          </cell>
          <cell r="I368">
            <v>1.8203909999999996</v>
          </cell>
          <cell r="J368" t="str">
            <v>€/kg</v>
          </cell>
          <cell r="K368">
            <v>7</v>
          </cell>
          <cell r="L368">
            <v>1.7012999999999998</v>
          </cell>
          <cell r="M368" t="str">
            <v>€/kg</v>
          </cell>
          <cell r="N368">
            <v>1.5899999999999999</v>
          </cell>
          <cell r="O368" t="str">
            <v>€/p.P.</v>
          </cell>
          <cell r="P368">
            <v>1.5</v>
          </cell>
          <cell r="Q368" t="str">
            <v>€/p.P.</v>
          </cell>
          <cell r="R368"/>
        </row>
        <row r="369">
          <cell r="A369">
            <v>449</v>
          </cell>
          <cell r="B369" t="str">
            <v>Gedeck Nachtisch</v>
          </cell>
          <cell r="C369"/>
          <cell r="D369">
            <v>0</v>
          </cell>
          <cell r="E369">
            <v>2</v>
          </cell>
          <cell r="F369">
            <v>174.66626675258226</v>
          </cell>
          <cell r="G369">
            <v>2</v>
          </cell>
          <cell r="H369">
            <v>7.0000000000000142</v>
          </cell>
          <cell r="I369">
            <v>0.72815640000000004</v>
          </cell>
          <cell r="J369" t="str">
            <v>€/kg</v>
          </cell>
          <cell r="K369">
            <v>6.9999999999999858</v>
          </cell>
          <cell r="L369">
            <v>0.68052000000000001</v>
          </cell>
          <cell r="M369" t="str">
            <v>€/kg</v>
          </cell>
          <cell r="N369">
            <v>0.63600000000000001</v>
          </cell>
          <cell r="O369" t="str">
            <v>€/p.P.</v>
          </cell>
          <cell r="P369">
            <v>0.6</v>
          </cell>
          <cell r="Q369" t="str">
            <v>€/p.P.</v>
          </cell>
          <cell r="R369"/>
        </row>
        <row r="370">
          <cell r="A370">
            <v>450</v>
          </cell>
          <cell r="B370" t="str">
            <v>Gedeck Nachtisch Spühlen</v>
          </cell>
          <cell r="C370"/>
          <cell r="D370">
            <v>0</v>
          </cell>
          <cell r="E370">
            <v>3.5</v>
          </cell>
          <cell r="F370">
            <v>188.39958009021137</v>
          </cell>
          <cell r="G370">
            <v>3.5</v>
          </cell>
          <cell r="H370">
            <v>7</v>
          </cell>
          <cell r="I370">
            <v>1.2135940000000001</v>
          </cell>
          <cell r="J370" t="str">
            <v>€/kg</v>
          </cell>
          <cell r="K370">
            <v>7.0000000000000142</v>
          </cell>
          <cell r="L370">
            <v>1.1342000000000001</v>
          </cell>
          <cell r="M370" t="str">
            <v>€/kg</v>
          </cell>
          <cell r="N370">
            <v>1.06</v>
          </cell>
          <cell r="O370" t="str">
            <v>€/p.P.</v>
          </cell>
          <cell r="P370">
            <v>1</v>
          </cell>
          <cell r="Q370" t="str">
            <v>€/p.P.</v>
          </cell>
          <cell r="R370"/>
        </row>
        <row r="371">
          <cell r="A371">
            <v>451</v>
          </cell>
          <cell r="B371" t="str">
            <v>Personal (Fachkraft)</v>
          </cell>
          <cell r="C371"/>
          <cell r="D371">
            <v>0</v>
          </cell>
          <cell r="E371">
            <v>45</v>
          </cell>
          <cell r="F371">
            <v>-11.714414258098557</v>
          </cell>
          <cell r="G371">
            <v>45</v>
          </cell>
          <cell r="H371">
            <v>7</v>
          </cell>
          <cell r="I371">
            <v>50.970948</v>
          </cell>
          <cell r="J371" t="str">
            <v>€/kg</v>
          </cell>
          <cell r="K371">
            <v>7.0000000000000142</v>
          </cell>
          <cell r="L371">
            <v>47.636400000000002</v>
          </cell>
          <cell r="M371" t="str">
            <v>€/kg</v>
          </cell>
          <cell r="N371">
            <v>44.519999999999996</v>
          </cell>
          <cell r="O371" t="str">
            <v>€/St</v>
          </cell>
          <cell r="P371">
            <v>42</v>
          </cell>
          <cell r="Q371" t="str">
            <v>€/St</v>
          </cell>
          <cell r="R371"/>
        </row>
        <row r="372">
          <cell r="A372">
            <v>452</v>
          </cell>
          <cell r="B372" t="str">
            <v>Gedeck Hauptspeise</v>
          </cell>
          <cell r="C372"/>
          <cell r="D372">
            <v>0</v>
          </cell>
          <cell r="E372">
            <v>3</v>
          </cell>
          <cell r="F372">
            <v>174.66626675258226</v>
          </cell>
          <cell r="G372">
            <v>3</v>
          </cell>
          <cell r="H372">
            <v>7</v>
          </cell>
          <cell r="I372">
            <v>1.0922346000000001</v>
          </cell>
          <cell r="J372" t="str">
            <v>€/kg</v>
          </cell>
          <cell r="K372">
            <v>7</v>
          </cell>
          <cell r="L372">
            <v>1.02078</v>
          </cell>
          <cell r="M372" t="str">
            <v>€/kg</v>
          </cell>
          <cell r="N372">
            <v>0.95400000000000007</v>
          </cell>
          <cell r="O372" t="str">
            <v>€/p.P.</v>
          </cell>
          <cell r="P372">
            <v>0.9</v>
          </cell>
          <cell r="Q372" t="str">
            <v>€/p.P.</v>
          </cell>
          <cell r="R372"/>
        </row>
        <row r="373">
          <cell r="A373">
            <v>453</v>
          </cell>
          <cell r="B373" t="str">
            <v>Gedeck Hauptspeise mit Spühlen</v>
          </cell>
          <cell r="C373"/>
          <cell r="D373">
            <v>0</v>
          </cell>
          <cell r="E373">
            <v>4.5</v>
          </cell>
          <cell r="F373">
            <v>147.19964007732409</v>
          </cell>
          <cell r="G373">
            <v>4.5</v>
          </cell>
          <cell r="H373">
            <v>7</v>
          </cell>
          <cell r="I373">
            <v>1.8203909999999996</v>
          </cell>
          <cell r="J373" t="str">
            <v>€/kg</v>
          </cell>
          <cell r="K373">
            <v>7</v>
          </cell>
          <cell r="L373">
            <v>1.7012999999999998</v>
          </cell>
          <cell r="M373" t="str">
            <v>€/kg</v>
          </cell>
          <cell r="N373">
            <v>1.5899999999999999</v>
          </cell>
          <cell r="O373" t="str">
            <v>€/p.P.</v>
          </cell>
          <cell r="P373">
            <v>1.5</v>
          </cell>
          <cell r="Q373" t="str">
            <v>€/p.P.</v>
          </cell>
          <cell r="R373"/>
        </row>
        <row r="374">
          <cell r="A374">
            <v>456</v>
          </cell>
          <cell r="B374" t="str">
            <v>"Partyspass"</v>
          </cell>
          <cell r="C374"/>
          <cell r="D374">
            <v>0</v>
          </cell>
          <cell r="E374">
            <v>17.899999999999999</v>
          </cell>
          <cell r="F374">
            <v>4.9298874905401959</v>
          </cell>
          <cell r="G374">
            <v>17.899999999999999</v>
          </cell>
          <cell r="H374">
            <v>6.9999999999999858</v>
          </cell>
          <cell r="I374">
            <v>17.059009999999997</v>
          </cell>
          <cell r="J374" t="str">
            <v>€/kg</v>
          </cell>
          <cell r="K374">
            <v>7</v>
          </cell>
          <cell r="L374">
            <v>15.943</v>
          </cell>
          <cell r="M374" t="str">
            <v>€/kg</v>
          </cell>
          <cell r="N374">
            <v>14.9</v>
          </cell>
          <cell r="O374" t="str">
            <v>€/p.P.</v>
          </cell>
          <cell r="P374">
            <v>13.9</v>
          </cell>
          <cell r="Q374" t="str">
            <v>€/p.P.</v>
          </cell>
          <cell r="R374"/>
        </row>
        <row r="375">
          <cell r="A375">
            <v>457</v>
          </cell>
          <cell r="B375" t="str">
            <v>"Klassisch"</v>
          </cell>
          <cell r="C375"/>
          <cell r="D375">
            <v>0</v>
          </cell>
          <cell r="E375">
            <v>27.9</v>
          </cell>
          <cell r="F375">
            <v>6.414587418439325</v>
          </cell>
          <cell r="G375">
            <v>27.9</v>
          </cell>
          <cell r="H375">
            <v>6.9999999999999858</v>
          </cell>
          <cell r="I375">
            <v>26.218209999999996</v>
          </cell>
          <cell r="J375" t="str">
            <v>€/kg</v>
          </cell>
          <cell r="K375">
            <v>7</v>
          </cell>
          <cell r="L375">
            <v>24.502999999999997</v>
          </cell>
          <cell r="M375" t="str">
            <v>€/kg</v>
          </cell>
          <cell r="N375">
            <v>22.9</v>
          </cell>
          <cell r="O375" t="str">
            <v>€/p.P.</v>
          </cell>
          <cell r="P375">
            <v>21.5</v>
          </cell>
          <cell r="Q375" t="str">
            <v>€/p.P.</v>
          </cell>
          <cell r="R375"/>
        </row>
        <row r="376">
          <cell r="A376">
            <v>458</v>
          </cell>
          <cell r="B376" t="str">
            <v>"Seemannsgarn"</v>
          </cell>
          <cell r="C376"/>
          <cell r="D376">
            <v>0</v>
          </cell>
          <cell r="E376">
            <v>21.9</v>
          </cell>
          <cell r="F376">
            <v>6.8620566993482583</v>
          </cell>
          <cell r="G376">
            <v>21.9</v>
          </cell>
          <cell r="H376">
            <v>7</v>
          </cell>
          <cell r="I376">
            <v>20.493709999999997</v>
          </cell>
          <cell r="J376" t="str">
            <v>€/kg</v>
          </cell>
          <cell r="K376">
            <v>7.0000000000000142</v>
          </cell>
          <cell r="L376">
            <v>19.152999999999999</v>
          </cell>
          <cell r="M376" t="str">
            <v>€/kg</v>
          </cell>
          <cell r="N376">
            <v>17.899999999999999</v>
          </cell>
          <cell r="O376" t="str">
            <v>€/p.P.</v>
          </cell>
          <cell r="P376">
            <v>16.899999999999999</v>
          </cell>
          <cell r="Q376" t="str">
            <v>€/p.P.</v>
          </cell>
          <cell r="R376"/>
        </row>
        <row r="377">
          <cell r="A377">
            <v>459</v>
          </cell>
          <cell r="B377" t="str">
            <v>"Highlight"</v>
          </cell>
          <cell r="C377"/>
          <cell r="D377">
            <v>0</v>
          </cell>
          <cell r="E377">
            <v>29.9</v>
          </cell>
          <cell r="F377">
            <v>18.708263524404671</v>
          </cell>
          <cell r="G377">
            <v>29.9</v>
          </cell>
          <cell r="H377">
            <v>7</v>
          </cell>
          <cell r="I377">
            <v>25.187799999999999</v>
          </cell>
          <cell r="J377" t="str">
            <v>€/kg</v>
          </cell>
          <cell r="K377">
            <v>7</v>
          </cell>
          <cell r="L377">
            <v>23.54</v>
          </cell>
          <cell r="M377" t="str">
            <v>€/kg</v>
          </cell>
          <cell r="N377">
            <v>22</v>
          </cell>
          <cell r="O377" t="str">
            <v>€/p.P.</v>
          </cell>
          <cell r="P377">
            <v>19.899999999999999</v>
          </cell>
          <cell r="Q377" t="str">
            <v>€/p.P.</v>
          </cell>
          <cell r="R377"/>
        </row>
        <row r="378">
          <cell r="A378">
            <v>1009</v>
          </cell>
          <cell r="B378" t="str">
            <v>Hackfleisch</v>
          </cell>
          <cell r="C378"/>
          <cell r="D378">
            <v>9.0909090909090935</v>
          </cell>
          <cell r="E378">
            <v>18</v>
          </cell>
          <cell r="F378">
            <v>11.718907104713111</v>
          </cell>
          <cell r="G378">
            <v>16.5</v>
          </cell>
          <cell r="H378">
            <v>7</v>
          </cell>
          <cell r="I378">
            <v>14.769210000000001</v>
          </cell>
          <cell r="J378" t="str">
            <v>€/kg</v>
          </cell>
          <cell r="K378">
            <v>7</v>
          </cell>
          <cell r="L378">
            <v>13.803000000000001</v>
          </cell>
          <cell r="M378" t="str">
            <v>€/kg</v>
          </cell>
          <cell r="N378">
            <v>12.9</v>
          </cell>
          <cell r="O378" t="str">
            <v>€/kg</v>
          </cell>
          <cell r="P378">
            <v>10.9</v>
          </cell>
          <cell r="Q378" t="str">
            <v>€/kg</v>
          </cell>
          <cell r="R378"/>
        </row>
        <row r="379">
          <cell r="A379">
            <v>1088</v>
          </cell>
          <cell r="B379" t="str">
            <v>Gulasch 1/2+1/2</v>
          </cell>
          <cell r="C379"/>
          <cell r="D379">
            <v>2.0100502512562883</v>
          </cell>
          <cell r="E379">
            <v>20.3</v>
          </cell>
          <cell r="F379">
            <v>-1.219420932956865</v>
          </cell>
          <cell r="G379">
            <v>19.899999999999999</v>
          </cell>
          <cell r="H379">
            <v>7.0000000000000142</v>
          </cell>
          <cell r="I379">
            <v>20.145660400000001</v>
          </cell>
          <cell r="J379" t="str">
            <v>€/kg</v>
          </cell>
          <cell r="K379">
            <v>6.9999999999999858</v>
          </cell>
          <cell r="L379">
            <v>18.827719999999999</v>
          </cell>
          <cell r="M379" t="str">
            <v>€/kg</v>
          </cell>
          <cell r="N379">
            <v>17.596</v>
          </cell>
          <cell r="O379" t="str">
            <v>€/kg</v>
          </cell>
          <cell r="P379">
            <v>16.600000000000001</v>
          </cell>
          <cell r="Q379" t="str">
            <v>€/kg</v>
          </cell>
          <cell r="R379"/>
        </row>
        <row r="380">
          <cell r="A380">
            <v>1154</v>
          </cell>
          <cell r="B380" t="str">
            <v>mittlere Schinkenwurst am Stück</v>
          </cell>
          <cell r="C380"/>
          <cell r="D380">
            <v>32.38095238095238</v>
          </cell>
          <cell r="E380">
            <v>13.9</v>
          </cell>
          <cell r="F380">
            <v>-4.4676390951174625</v>
          </cell>
          <cell r="G380">
            <v>10.5</v>
          </cell>
          <cell r="H380">
            <v>7</v>
          </cell>
          <cell r="I380">
            <v>10.99104</v>
          </cell>
          <cell r="J380" t="str">
            <v>€/kg</v>
          </cell>
          <cell r="K380">
            <v>7.0000000000000142</v>
          </cell>
          <cell r="L380">
            <v>10.272</v>
          </cell>
          <cell r="M380" t="str">
            <v>€/kg</v>
          </cell>
          <cell r="N380">
            <v>9.6</v>
          </cell>
          <cell r="O380" t="str">
            <v>€/St</v>
          </cell>
          <cell r="P380">
            <v>9.4</v>
          </cell>
          <cell r="Q380" t="str">
            <v>€/St</v>
          </cell>
          <cell r="R380"/>
        </row>
        <row r="381">
          <cell r="A381">
            <v>1155</v>
          </cell>
          <cell r="B381" t="str">
            <v>Hähnchenschenkel 19</v>
          </cell>
          <cell r="C381"/>
          <cell r="D381">
            <v>0</v>
          </cell>
          <cell r="E381">
            <v>3.5</v>
          </cell>
          <cell r="F381">
            <v>37.33313337629113</v>
          </cell>
          <cell r="G381">
            <v>3.5</v>
          </cell>
          <cell r="H381">
            <v>7.0000000000000142</v>
          </cell>
          <cell r="I381">
            <v>2.5485473999999999</v>
          </cell>
          <cell r="J381" t="str">
            <v>€/kg</v>
          </cell>
          <cell r="K381">
            <v>6.9999999999999858</v>
          </cell>
          <cell r="L381">
            <v>2.3818199999999998</v>
          </cell>
          <cell r="M381" t="str">
            <v>€/kg</v>
          </cell>
          <cell r="N381">
            <v>2.226</v>
          </cell>
          <cell r="O381" t="str">
            <v>€/St</v>
          </cell>
          <cell r="P381">
            <v>2.1</v>
          </cell>
          <cell r="Q381" t="str">
            <v>€/St</v>
          </cell>
          <cell r="R381"/>
        </row>
        <row r="382">
          <cell r="A382">
            <v>1157</v>
          </cell>
          <cell r="B382" t="str">
            <v>Frikadelle 19</v>
          </cell>
          <cell r="C382"/>
          <cell r="D382">
            <v>0</v>
          </cell>
          <cell r="E382">
            <v>2.9</v>
          </cell>
          <cell r="F382">
            <v>40.564501220439155</v>
          </cell>
          <cell r="G382">
            <v>2.9</v>
          </cell>
          <cell r="H382">
            <v>6.9999999999999858</v>
          </cell>
          <cell r="I382">
            <v>2.0631097999999999</v>
          </cell>
          <cell r="J382" t="str">
            <v>€/kg</v>
          </cell>
          <cell r="K382">
            <v>7.0000000000000142</v>
          </cell>
          <cell r="L382">
            <v>1.9281400000000002</v>
          </cell>
          <cell r="M382" t="str">
            <v>€/kg</v>
          </cell>
          <cell r="N382">
            <v>1.802</v>
          </cell>
          <cell r="O382" t="str">
            <v>€/St</v>
          </cell>
          <cell r="P382">
            <v>1.7</v>
          </cell>
          <cell r="Q382" t="str">
            <v>€/St</v>
          </cell>
          <cell r="R382"/>
        </row>
        <row r="383">
          <cell r="A383">
            <v>1158</v>
          </cell>
          <cell r="B383" t="str">
            <v>Frikadelle mit Salat</v>
          </cell>
          <cell r="C383"/>
          <cell r="D383">
            <v>0</v>
          </cell>
          <cell r="E383">
            <v>5.5</v>
          </cell>
          <cell r="F383">
            <v>0.71096447594683809</v>
          </cell>
          <cell r="G383">
            <v>5.5</v>
          </cell>
          <cell r="H383">
            <v>7.0000000000000142</v>
          </cell>
          <cell r="I383">
            <v>5.4611729999999996</v>
          </cell>
          <cell r="J383" t="str">
            <v>€/kg</v>
          </cell>
          <cell r="K383">
            <v>7</v>
          </cell>
          <cell r="L383">
            <v>5.1038999999999994</v>
          </cell>
          <cell r="M383" t="str">
            <v>€/kg</v>
          </cell>
          <cell r="N383">
            <v>4.7699999999999996</v>
          </cell>
          <cell r="O383" t="str">
            <v>€/St</v>
          </cell>
          <cell r="P383">
            <v>4.5</v>
          </cell>
          <cell r="Q383" t="str">
            <v>€/St</v>
          </cell>
          <cell r="R383"/>
        </row>
        <row r="384">
          <cell r="A384">
            <v>1159</v>
          </cell>
          <cell r="B384" t="str">
            <v>LKW mit Salat</v>
          </cell>
          <cell r="C384"/>
          <cell r="D384">
            <v>0</v>
          </cell>
          <cell r="E384">
            <v>7.9</v>
          </cell>
          <cell r="F384">
            <v>6.7145987219049204</v>
          </cell>
          <cell r="G384">
            <v>7.9</v>
          </cell>
          <cell r="H384">
            <v>7.0000000000000142</v>
          </cell>
          <cell r="I384">
            <v>7.4029234000000006</v>
          </cell>
          <cell r="J384" t="str">
            <v>€/kg</v>
          </cell>
          <cell r="K384">
            <v>7</v>
          </cell>
          <cell r="L384">
            <v>6.9186199999999998</v>
          </cell>
          <cell r="M384" t="str">
            <v>€/kg</v>
          </cell>
          <cell r="N384">
            <v>6.4660000000000002</v>
          </cell>
          <cell r="O384" t="str">
            <v>€/St</v>
          </cell>
          <cell r="P384">
            <v>6.1</v>
          </cell>
          <cell r="Q384" t="str">
            <v>€/St</v>
          </cell>
          <cell r="R384"/>
        </row>
        <row r="385">
          <cell r="A385">
            <v>1160</v>
          </cell>
          <cell r="B385" t="str">
            <v>Mittag nur Rindfleisch</v>
          </cell>
          <cell r="C385"/>
          <cell r="D385">
            <v>0</v>
          </cell>
          <cell r="E385">
            <v>8.5</v>
          </cell>
          <cell r="F385">
            <v>-7.8422394448572703</v>
          </cell>
          <cell r="G385">
            <v>8.5</v>
          </cell>
          <cell r="H385">
            <v>7.0000000000000142</v>
          </cell>
          <cell r="I385">
            <v>9.2233143999999996</v>
          </cell>
          <cell r="J385" t="str">
            <v>€/kg</v>
          </cell>
          <cell r="K385">
            <v>7</v>
          </cell>
          <cell r="L385">
            <v>8.6199199999999987</v>
          </cell>
          <cell r="M385" t="str">
            <v>€/kg</v>
          </cell>
          <cell r="N385">
            <v>8.0559999999999992</v>
          </cell>
          <cell r="O385" t="str">
            <v>€/St</v>
          </cell>
          <cell r="P385">
            <v>7.6</v>
          </cell>
          <cell r="Q385" t="str">
            <v>€/St</v>
          </cell>
          <cell r="R385"/>
        </row>
        <row r="386">
          <cell r="A386">
            <v>1161</v>
          </cell>
          <cell r="B386" t="str">
            <v>Mittag nur Geflügel</v>
          </cell>
          <cell r="C386"/>
          <cell r="D386">
            <v>0</v>
          </cell>
          <cell r="E386">
            <v>7.5</v>
          </cell>
          <cell r="F386">
            <v>-7.6924420921120316</v>
          </cell>
          <cell r="G386">
            <v>7.5</v>
          </cell>
          <cell r="H386">
            <v>7</v>
          </cell>
          <cell r="I386">
            <v>8.1250118300000018</v>
          </cell>
          <cell r="J386" t="str">
            <v>€/kg</v>
          </cell>
          <cell r="K386">
            <v>7.0000000000000142</v>
          </cell>
          <cell r="L386">
            <v>7.5934690000000016</v>
          </cell>
          <cell r="M386" t="str">
            <v>€/kg</v>
          </cell>
          <cell r="N386">
            <v>7.0967000000000011</v>
          </cell>
          <cell r="O386" t="str">
            <v>€/St</v>
          </cell>
          <cell r="P386">
            <v>6.6950000000000003</v>
          </cell>
          <cell r="Q386" t="str">
            <v>€/St</v>
          </cell>
          <cell r="R386"/>
        </row>
        <row r="387">
          <cell r="A387">
            <v>1163</v>
          </cell>
          <cell r="B387" t="str">
            <v>Mittag nur Schweinefleisch</v>
          </cell>
          <cell r="C387"/>
          <cell r="D387">
            <v>0</v>
          </cell>
          <cell r="E387">
            <v>7.5</v>
          </cell>
          <cell r="F387">
            <v>-7.6924420921120316</v>
          </cell>
          <cell r="G387">
            <v>7.5</v>
          </cell>
          <cell r="H387">
            <v>7</v>
          </cell>
          <cell r="I387">
            <v>8.1250118300000018</v>
          </cell>
          <cell r="J387" t="str">
            <v>€/kg</v>
          </cell>
          <cell r="K387">
            <v>7.0000000000000142</v>
          </cell>
          <cell r="L387">
            <v>7.5934690000000016</v>
          </cell>
          <cell r="M387" t="str">
            <v>€/kg</v>
          </cell>
          <cell r="N387">
            <v>7.0967000000000011</v>
          </cell>
          <cell r="O387" t="str">
            <v>€/St</v>
          </cell>
          <cell r="P387">
            <v>6.6950000000000003</v>
          </cell>
          <cell r="Q387" t="str">
            <v>€/St</v>
          </cell>
          <cell r="R387"/>
        </row>
        <row r="388">
          <cell r="A388">
            <v>1164</v>
          </cell>
          <cell r="B388" t="str">
            <v>Mittagstisch 7,20</v>
          </cell>
          <cell r="C388"/>
          <cell r="D388">
            <v>0</v>
          </cell>
          <cell r="E388">
            <v>8.9</v>
          </cell>
          <cell r="F388">
            <v>1.8554072540825928</v>
          </cell>
          <cell r="G388">
            <v>8.9</v>
          </cell>
          <cell r="H388">
            <v>7</v>
          </cell>
          <cell r="I388">
            <v>8.7378768000000004</v>
          </cell>
          <cell r="J388" t="str">
            <v>€/kg</v>
          </cell>
          <cell r="K388">
            <v>7</v>
          </cell>
          <cell r="L388">
            <v>8.1662400000000002</v>
          </cell>
          <cell r="M388" t="str">
            <v>€/kg</v>
          </cell>
          <cell r="N388">
            <v>7.6320000000000006</v>
          </cell>
          <cell r="O388" t="str">
            <v>€/St</v>
          </cell>
          <cell r="P388">
            <v>7.2</v>
          </cell>
          <cell r="Q388" t="str">
            <v>€/St</v>
          </cell>
          <cell r="R388"/>
        </row>
        <row r="389">
          <cell r="A389">
            <v>1165</v>
          </cell>
          <cell r="B389" t="str">
            <v>Mittagstisch 8,80</v>
          </cell>
          <cell r="C389"/>
          <cell r="D389">
            <v>0</v>
          </cell>
          <cell r="E389">
            <v>10.5</v>
          </cell>
          <cell r="F389">
            <v>-1.6819613328824943</v>
          </cell>
          <cell r="G389">
            <v>10.5</v>
          </cell>
          <cell r="H389">
            <v>7</v>
          </cell>
          <cell r="I389">
            <v>10.679627200000001</v>
          </cell>
          <cell r="J389" t="str">
            <v>€/kg</v>
          </cell>
          <cell r="K389">
            <v>7</v>
          </cell>
          <cell r="L389">
            <v>9.9809600000000014</v>
          </cell>
          <cell r="M389" t="str">
            <v>€/kg</v>
          </cell>
          <cell r="N389">
            <v>9.3280000000000012</v>
          </cell>
          <cell r="O389" t="str">
            <v>€/St</v>
          </cell>
          <cell r="P389">
            <v>8.8000000000000007</v>
          </cell>
          <cell r="Q389" t="str">
            <v>€/St</v>
          </cell>
          <cell r="R389"/>
        </row>
        <row r="390">
          <cell r="A390">
            <v>1166</v>
          </cell>
          <cell r="B390" t="str">
            <v>Hähnchen schenkel mit Salat</v>
          </cell>
          <cell r="C390"/>
          <cell r="D390">
            <v>0</v>
          </cell>
          <cell r="E390">
            <v>6.9</v>
          </cell>
          <cell r="F390">
            <v>-3.6340386139245311</v>
          </cell>
          <cell r="G390">
            <v>6.9</v>
          </cell>
          <cell r="H390">
            <v>7.0000000000000142</v>
          </cell>
          <cell r="I390">
            <v>7.1602046000000001</v>
          </cell>
          <cell r="J390" t="str">
            <v>€/kg</v>
          </cell>
          <cell r="K390">
            <v>6.9999999999999858</v>
          </cell>
          <cell r="L390">
            <v>6.6917799999999996</v>
          </cell>
          <cell r="M390" t="str">
            <v>€/kg</v>
          </cell>
          <cell r="N390">
            <v>6.2540000000000004</v>
          </cell>
          <cell r="O390" t="str">
            <v>€/St</v>
          </cell>
          <cell r="P390">
            <v>5.9</v>
          </cell>
          <cell r="Q390" t="str">
            <v>€/St</v>
          </cell>
          <cell r="R390"/>
        </row>
        <row r="391">
          <cell r="A391">
            <v>1167</v>
          </cell>
          <cell r="B391" t="str">
            <v>Gulaschsuppe m. Brötchen</v>
          </cell>
          <cell r="C391"/>
          <cell r="D391">
            <v>0</v>
          </cell>
          <cell r="E391">
            <v>6.9</v>
          </cell>
          <cell r="F391">
            <v>-3.6340386139245311</v>
          </cell>
          <cell r="G391">
            <v>6.9</v>
          </cell>
          <cell r="H391">
            <v>7.0000000000000142</v>
          </cell>
          <cell r="I391">
            <v>7.1602046000000001</v>
          </cell>
          <cell r="J391" t="str">
            <v>€/kg</v>
          </cell>
          <cell r="K391">
            <v>6.9999999999999858</v>
          </cell>
          <cell r="L391">
            <v>6.6917799999999996</v>
          </cell>
          <cell r="M391" t="str">
            <v>€/kg</v>
          </cell>
          <cell r="N391">
            <v>6.2540000000000004</v>
          </cell>
          <cell r="O391" t="str">
            <v>€/St</v>
          </cell>
          <cell r="P391">
            <v>5.9</v>
          </cell>
          <cell r="Q391" t="str">
            <v>€/St</v>
          </cell>
          <cell r="R391"/>
        </row>
        <row r="392">
          <cell r="A392">
            <v>1168</v>
          </cell>
          <cell r="B392" t="str">
            <v>Erbsensuppe mit Wurst</v>
          </cell>
          <cell r="C392"/>
          <cell r="D392">
            <v>0</v>
          </cell>
          <cell r="E392">
            <v>7.9</v>
          </cell>
          <cell r="F392">
            <v>-2.769372337024663</v>
          </cell>
          <cell r="G392">
            <v>7.9</v>
          </cell>
          <cell r="H392">
            <v>7</v>
          </cell>
          <cell r="I392">
            <v>8.1250118300000018</v>
          </cell>
          <cell r="J392" t="str">
            <v>€/kg</v>
          </cell>
          <cell r="K392">
            <v>7.0000000000000142</v>
          </cell>
          <cell r="L392">
            <v>7.5934690000000016</v>
          </cell>
          <cell r="M392" t="str">
            <v>€/kg</v>
          </cell>
          <cell r="N392">
            <v>7.0967000000000011</v>
          </cell>
          <cell r="O392" t="str">
            <v>€/St</v>
          </cell>
          <cell r="P392">
            <v>6.6950000000000003</v>
          </cell>
          <cell r="Q392" t="str">
            <v>€/St</v>
          </cell>
          <cell r="R392"/>
        </row>
        <row r="393">
          <cell r="A393">
            <v>1169</v>
          </cell>
          <cell r="B393" t="str">
            <v>Grünkohl mit Wurst</v>
          </cell>
          <cell r="C393"/>
          <cell r="D393" t="e">
            <v>#DIV/0!</v>
          </cell>
          <cell r="E393">
            <v>0</v>
          </cell>
          <cell r="F393">
            <v>-100</v>
          </cell>
          <cell r="G393">
            <v>0</v>
          </cell>
          <cell r="H393">
            <v>7</v>
          </cell>
          <cell r="I393">
            <v>9.5873926000000012</v>
          </cell>
          <cell r="J393" t="str">
            <v>€/kg</v>
          </cell>
          <cell r="K393">
            <v>7.0000000000000142</v>
          </cell>
          <cell r="L393">
            <v>8.9601800000000011</v>
          </cell>
          <cell r="M393" t="str">
            <v>€/kg</v>
          </cell>
          <cell r="N393">
            <v>8.3740000000000006</v>
          </cell>
          <cell r="O393" t="str">
            <v>€/St</v>
          </cell>
          <cell r="P393">
            <v>7.9</v>
          </cell>
          <cell r="Q393" t="str">
            <v>€/St</v>
          </cell>
          <cell r="R393"/>
        </row>
        <row r="394">
          <cell r="A394">
            <v>1170</v>
          </cell>
          <cell r="B394" t="str">
            <v>Salat mit Thunfisch</v>
          </cell>
          <cell r="C394"/>
          <cell r="D394" t="e">
            <v>#DIV/0!</v>
          </cell>
          <cell r="E394">
            <v>0</v>
          </cell>
          <cell r="F394" t="e">
            <v>#DIV/0!</v>
          </cell>
          <cell r="G394">
            <v>0</v>
          </cell>
          <cell r="H394" t="e">
            <v>#DIV/0!</v>
          </cell>
          <cell r="I394">
            <v>0</v>
          </cell>
          <cell r="J394" t="str">
            <v>€/kg</v>
          </cell>
          <cell r="K394" t="e">
            <v>#DIV/0!</v>
          </cell>
          <cell r="L394">
            <v>0</v>
          </cell>
          <cell r="M394" t="str">
            <v>€/kg</v>
          </cell>
          <cell r="N394">
            <v>0</v>
          </cell>
          <cell r="O394" t="str">
            <v>€/St</v>
          </cell>
          <cell r="P394"/>
          <cell r="Q394" t="str">
            <v>€/St</v>
          </cell>
          <cell r="R394"/>
        </row>
        <row r="395">
          <cell r="A395">
            <v>1171</v>
          </cell>
          <cell r="B395" t="str">
            <v>Salat mit Folienkartoffel</v>
          </cell>
          <cell r="C395"/>
          <cell r="D395" t="e">
            <v>#DIV/0!</v>
          </cell>
          <cell r="E395">
            <v>0</v>
          </cell>
          <cell r="F395" t="e">
            <v>#DIV/0!</v>
          </cell>
          <cell r="G395">
            <v>0</v>
          </cell>
          <cell r="H395" t="e">
            <v>#DIV/0!</v>
          </cell>
          <cell r="I395">
            <v>0</v>
          </cell>
          <cell r="J395" t="str">
            <v>€/kg</v>
          </cell>
          <cell r="K395" t="e">
            <v>#DIV/0!</v>
          </cell>
          <cell r="L395">
            <v>0</v>
          </cell>
          <cell r="M395" t="str">
            <v>€/kg</v>
          </cell>
          <cell r="N395">
            <v>0</v>
          </cell>
          <cell r="O395" t="str">
            <v>€/St</v>
          </cell>
          <cell r="P395"/>
          <cell r="Q395" t="str">
            <v>€/St</v>
          </cell>
          <cell r="R395"/>
        </row>
        <row r="396">
          <cell r="A396">
            <v>1172</v>
          </cell>
          <cell r="B396" t="str">
            <v>Salat mit Lachs</v>
          </cell>
          <cell r="C396"/>
          <cell r="D396" t="e">
            <v>#DIV/0!</v>
          </cell>
          <cell r="E396">
            <v>0</v>
          </cell>
          <cell r="F396" t="e">
            <v>#DIV/0!</v>
          </cell>
          <cell r="G396">
            <v>0</v>
          </cell>
          <cell r="H396" t="e">
            <v>#DIV/0!</v>
          </cell>
          <cell r="I396">
            <v>0</v>
          </cell>
          <cell r="J396" t="str">
            <v>€/kg</v>
          </cell>
          <cell r="K396" t="e">
            <v>#DIV/0!</v>
          </cell>
          <cell r="L396">
            <v>0</v>
          </cell>
          <cell r="M396" t="str">
            <v>€/kg</v>
          </cell>
          <cell r="N396">
            <v>0</v>
          </cell>
          <cell r="O396" t="str">
            <v>€/St</v>
          </cell>
          <cell r="P396"/>
          <cell r="Q396" t="str">
            <v>€/St</v>
          </cell>
          <cell r="R396"/>
        </row>
        <row r="397">
          <cell r="A397">
            <v>1173</v>
          </cell>
          <cell r="B397" t="str">
            <v>Bratwurst (alleine)</v>
          </cell>
          <cell r="C397"/>
          <cell r="D397">
            <v>0</v>
          </cell>
          <cell r="E397">
            <v>2.5</v>
          </cell>
          <cell r="F397">
            <v>28.749812540272956</v>
          </cell>
          <cell r="G397">
            <v>2.5</v>
          </cell>
          <cell r="H397">
            <v>7</v>
          </cell>
          <cell r="I397">
            <v>1.9417503999999999</v>
          </cell>
          <cell r="J397" t="str">
            <v>€/kg</v>
          </cell>
          <cell r="K397">
            <v>7</v>
          </cell>
          <cell r="L397">
            <v>1.8147199999999999</v>
          </cell>
          <cell r="M397" t="str">
            <v>€/kg</v>
          </cell>
          <cell r="N397">
            <v>1.696</v>
          </cell>
          <cell r="O397" t="str">
            <v>€/St</v>
          </cell>
          <cell r="P397">
            <v>1.6</v>
          </cell>
          <cell r="Q397" t="str">
            <v>€/St</v>
          </cell>
          <cell r="R397"/>
        </row>
        <row r="398">
          <cell r="A398">
            <v>1174</v>
          </cell>
          <cell r="B398" t="str">
            <v>Fleischkäse brötchen</v>
          </cell>
          <cell r="C398"/>
          <cell r="D398">
            <v>0</v>
          </cell>
          <cell r="E398">
            <v>4</v>
          </cell>
          <cell r="F398">
            <v>13.655006932103007</v>
          </cell>
          <cell r="G398">
            <v>4</v>
          </cell>
          <cell r="H398">
            <v>7</v>
          </cell>
          <cell r="I398">
            <v>3.5194226</v>
          </cell>
          <cell r="J398" t="str">
            <v>€/kg</v>
          </cell>
          <cell r="K398">
            <v>7.0000000000000142</v>
          </cell>
          <cell r="L398">
            <v>3.28918</v>
          </cell>
          <cell r="M398" t="str">
            <v>€/kg</v>
          </cell>
          <cell r="N398">
            <v>3.0739999999999998</v>
          </cell>
          <cell r="O398" t="str">
            <v>€/St</v>
          </cell>
          <cell r="P398">
            <v>2.9</v>
          </cell>
          <cell r="Q398" t="str">
            <v>€/St</v>
          </cell>
          <cell r="R398"/>
        </row>
        <row r="399">
          <cell r="A399" t="str">
            <v>ab jetzt Formel hinterlegt!!</v>
          </cell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  <cell r="P399"/>
          <cell r="Q399"/>
          <cell r="R399"/>
        </row>
        <row r="400">
          <cell r="A400">
            <v>1300</v>
          </cell>
          <cell r="B400" t="str">
            <v>Belegte Brötchen</v>
          </cell>
          <cell r="C400"/>
          <cell r="D400">
            <v>0</v>
          </cell>
          <cell r="E400">
            <v>2.4640000000000004</v>
          </cell>
          <cell r="F400">
            <v>19.43135551971109</v>
          </cell>
          <cell r="G400">
            <v>2.4640000000000004</v>
          </cell>
          <cell r="H400">
            <v>6.9999999999999858</v>
          </cell>
          <cell r="I400">
            <v>2.0631097999999999</v>
          </cell>
          <cell r="J400" t="str">
            <v>€/kg</v>
          </cell>
          <cell r="K400">
            <v>7.0000000000000142</v>
          </cell>
          <cell r="L400">
            <v>1.9281400000000002</v>
          </cell>
          <cell r="M400" t="str">
            <v>€/kg</v>
          </cell>
          <cell r="N400">
            <v>1.802</v>
          </cell>
          <cell r="O400" t="str">
            <v>€/St</v>
          </cell>
          <cell r="P400">
            <v>1.7</v>
          </cell>
          <cell r="Q400" t="str">
            <v>€/St</v>
          </cell>
          <cell r="R400"/>
        </row>
        <row r="401">
          <cell r="A401">
            <v>1301</v>
          </cell>
          <cell r="B401" t="str">
            <v>1/2 belegte Brötchen ohne</v>
          </cell>
          <cell r="C401"/>
          <cell r="D401">
            <v>0</v>
          </cell>
          <cell r="E401">
            <v>2.1280000000000001</v>
          </cell>
          <cell r="F401">
            <v>25.247817639177526</v>
          </cell>
          <cell r="G401">
            <v>2.1280000000000001</v>
          </cell>
          <cell r="H401">
            <v>7.0000000000000142</v>
          </cell>
          <cell r="I401">
            <v>1.6990315999999999</v>
          </cell>
          <cell r="J401" t="str">
            <v>€/kg</v>
          </cell>
          <cell r="K401">
            <v>7</v>
          </cell>
          <cell r="L401">
            <v>1.5878799999999997</v>
          </cell>
          <cell r="M401" t="str">
            <v>€/kg</v>
          </cell>
          <cell r="N401">
            <v>1.4839999999999998</v>
          </cell>
          <cell r="O401" t="str">
            <v>€/St</v>
          </cell>
          <cell r="P401">
            <v>1.4</v>
          </cell>
          <cell r="Q401" t="str">
            <v>€/St</v>
          </cell>
          <cell r="R401"/>
        </row>
        <row r="402">
          <cell r="A402">
            <v>1302</v>
          </cell>
          <cell r="B402" t="str">
            <v>1/2 belegtes Lachsbrötchen</v>
          </cell>
          <cell r="C402"/>
          <cell r="D402">
            <v>0</v>
          </cell>
          <cell r="E402">
            <v>2.4640000000000004</v>
          </cell>
          <cell r="F402">
            <v>19.43135551971109</v>
          </cell>
          <cell r="G402">
            <v>2.4640000000000004</v>
          </cell>
          <cell r="H402">
            <v>6.9999999999999858</v>
          </cell>
          <cell r="I402">
            <v>2.0631097999999999</v>
          </cell>
          <cell r="J402" t="str">
            <v>€/kg</v>
          </cell>
          <cell r="K402">
            <v>7.0000000000000142</v>
          </cell>
          <cell r="L402">
            <v>1.9281400000000002</v>
          </cell>
          <cell r="M402" t="str">
            <v>€/kg</v>
          </cell>
          <cell r="N402">
            <v>1.802</v>
          </cell>
          <cell r="O402" t="str">
            <v>€/St</v>
          </cell>
          <cell r="P402">
            <v>1.7</v>
          </cell>
          <cell r="Q402" t="str">
            <v>€/St</v>
          </cell>
          <cell r="R402"/>
        </row>
        <row r="403">
          <cell r="A403">
            <v>1303</v>
          </cell>
          <cell r="B403" t="str">
            <v>1/2 belegtes Körnerbrötchen</v>
          </cell>
          <cell r="C403"/>
          <cell r="D403">
            <v>0</v>
          </cell>
          <cell r="E403">
            <v>2.4640000000000004</v>
          </cell>
          <cell r="F403">
            <v>19.43135551971109</v>
          </cell>
          <cell r="G403">
            <v>2.4640000000000004</v>
          </cell>
          <cell r="H403">
            <v>6.9999999999999858</v>
          </cell>
          <cell r="I403">
            <v>2.0631097999999999</v>
          </cell>
          <cell r="J403" t="str">
            <v>€/kg</v>
          </cell>
          <cell r="K403">
            <v>7.0000000000000142</v>
          </cell>
          <cell r="L403">
            <v>1.9281400000000002</v>
          </cell>
          <cell r="M403" t="str">
            <v>€/kg</v>
          </cell>
          <cell r="N403">
            <v>1.802</v>
          </cell>
          <cell r="O403" t="str">
            <v>€/St</v>
          </cell>
          <cell r="P403">
            <v>1.7</v>
          </cell>
          <cell r="Q403" t="str">
            <v>€/St</v>
          </cell>
          <cell r="R403"/>
        </row>
        <row r="404">
          <cell r="A404">
            <v>1305</v>
          </cell>
          <cell r="B404" t="str">
            <v>Canapes (Aufschnitt)</v>
          </cell>
          <cell r="C404"/>
          <cell r="D404">
            <v>0</v>
          </cell>
          <cell r="E404">
            <v>2.9120000000000004</v>
          </cell>
          <cell r="F404">
            <v>49.967781646909941</v>
          </cell>
          <cell r="G404">
            <v>2.9120000000000004</v>
          </cell>
          <cell r="H404">
            <v>7</v>
          </cell>
          <cell r="I404">
            <v>1.9417503999999999</v>
          </cell>
          <cell r="J404" t="str">
            <v>€/kg</v>
          </cell>
          <cell r="K404">
            <v>7</v>
          </cell>
          <cell r="L404">
            <v>1.8147199999999999</v>
          </cell>
          <cell r="M404" t="str">
            <v>€/kg</v>
          </cell>
          <cell r="N404">
            <v>1.696</v>
          </cell>
          <cell r="O404" t="str">
            <v>€/St</v>
          </cell>
          <cell r="P404">
            <v>1.6</v>
          </cell>
          <cell r="Q404" t="str">
            <v>€/St</v>
          </cell>
          <cell r="R404"/>
        </row>
        <row r="405">
          <cell r="A405">
            <v>1306</v>
          </cell>
          <cell r="B405" t="str">
            <v>Canapes (Braten)</v>
          </cell>
          <cell r="C405"/>
          <cell r="D405">
            <v>0</v>
          </cell>
          <cell r="E405">
            <v>3.1359999999999997</v>
          </cell>
          <cell r="F405">
            <v>36.003170400436517</v>
          </cell>
          <cell r="G405">
            <v>3.1359999999999997</v>
          </cell>
          <cell r="H405">
            <v>7.0000000000000142</v>
          </cell>
          <cell r="I405">
            <v>2.3058285999999999</v>
          </cell>
          <cell r="J405" t="str">
            <v>€/kg</v>
          </cell>
          <cell r="K405">
            <v>7</v>
          </cell>
          <cell r="L405">
            <v>2.1549799999999997</v>
          </cell>
          <cell r="M405" t="str">
            <v>€/kg</v>
          </cell>
          <cell r="N405">
            <v>2.0139999999999998</v>
          </cell>
          <cell r="O405" t="str">
            <v>€/St</v>
          </cell>
          <cell r="P405">
            <v>1.9</v>
          </cell>
          <cell r="Q405" t="str">
            <v>€/St</v>
          </cell>
          <cell r="R405"/>
        </row>
        <row r="406">
          <cell r="A406">
            <v>1307</v>
          </cell>
          <cell r="B406" t="str">
            <v>Canapes (Käse)</v>
          </cell>
          <cell r="C406"/>
          <cell r="D406">
            <v>0</v>
          </cell>
          <cell r="E406">
            <v>3.1359999999999997</v>
          </cell>
          <cell r="F406">
            <v>36.003170400436517</v>
          </cell>
          <cell r="G406">
            <v>3.1359999999999997</v>
          </cell>
          <cell r="H406">
            <v>7.0000000000000142</v>
          </cell>
          <cell r="I406">
            <v>2.3058285999999999</v>
          </cell>
          <cell r="J406" t="str">
            <v>€/kg</v>
          </cell>
          <cell r="K406">
            <v>7</v>
          </cell>
          <cell r="L406">
            <v>2.1549799999999997</v>
          </cell>
          <cell r="M406" t="str">
            <v>€/kg</v>
          </cell>
          <cell r="N406">
            <v>2.0139999999999998</v>
          </cell>
          <cell r="O406" t="str">
            <v>€/St</v>
          </cell>
          <cell r="P406">
            <v>1.9</v>
          </cell>
          <cell r="Q406" t="str">
            <v>€/St</v>
          </cell>
          <cell r="R406"/>
        </row>
        <row r="407">
          <cell r="A407">
            <v>1308</v>
          </cell>
          <cell r="B407" t="str">
            <v>Canapes (Fisch)</v>
          </cell>
          <cell r="C407"/>
          <cell r="D407">
            <v>0</v>
          </cell>
          <cell r="E407">
            <v>3.5840000000000001</v>
          </cell>
          <cell r="F407">
            <v>55.432194743356035</v>
          </cell>
          <cell r="G407">
            <v>3.5840000000000001</v>
          </cell>
          <cell r="H407">
            <v>7.0000000000000142</v>
          </cell>
          <cell r="I407">
            <v>2.3058285999999999</v>
          </cell>
          <cell r="J407" t="str">
            <v>€/kg</v>
          </cell>
          <cell r="K407">
            <v>7</v>
          </cell>
          <cell r="L407">
            <v>2.1549799999999997</v>
          </cell>
          <cell r="M407" t="str">
            <v>€/kg</v>
          </cell>
          <cell r="N407">
            <v>2.0139999999999998</v>
          </cell>
          <cell r="O407" t="str">
            <v>€/St</v>
          </cell>
          <cell r="P407">
            <v>1.9</v>
          </cell>
          <cell r="Q407" t="str">
            <v>€/St</v>
          </cell>
          <cell r="R407"/>
        </row>
        <row r="408">
          <cell r="A408">
            <v>1309</v>
          </cell>
          <cell r="B408" t="str">
            <v>Party frikadellen</v>
          </cell>
          <cell r="C408"/>
          <cell r="D408">
            <v>0</v>
          </cell>
          <cell r="E408">
            <v>1.2320000000000002</v>
          </cell>
          <cell r="F408">
            <v>12.79628021306047</v>
          </cell>
          <cell r="G408">
            <v>1.2320000000000002</v>
          </cell>
          <cell r="H408">
            <v>7</v>
          </cell>
          <cell r="I408">
            <v>1.0922346000000001</v>
          </cell>
          <cell r="J408" t="str">
            <v>€/kg</v>
          </cell>
          <cell r="K408">
            <v>7</v>
          </cell>
          <cell r="L408">
            <v>1.02078</v>
          </cell>
          <cell r="M408" t="str">
            <v>€/kg</v>
          </cell>
          <cell r="N408">
            <v>0.95400000000000007</v>
          </cell>
          <cell r="O408" t="str">
            <v>€/St</v>
          </cell>
          <cell r="P408">
            <v>0.9</v>
          </cell>
          <cell r="Q408" t="str">
            <v>€/St</v>
          </cell>
          <cell r="R408"/>
        </row>
        <row r="409">
          <cell r="A409">
            <v>1310</v>
          </cell>
          <cell r="B409" t="str">
            <v>Party keulchen</v>
          </cell>
          <cell r="C409"/>
          <cell r="D409">
            <v>0</v>
          </cell>
          <cell r="E409">
            <v>1.68</v>
          </cell>
          <cell r="F409">
            <v>53.813109381446054</v>
          </cell>
          <cell r="G409">
            <v>1.68</v>
          </cell>
          <cell r="H409">
            <v>7</v>
          </cell>
          <cell r="I409">
            <v>1.0922346000000001</v>
          </cell>
          <cell r="J409" t="str">
            <v>€/kg</v>
          </cell>
          <cell r="K409">
            <v>7</v>
          </cell>
          <cell r="L409">
            <v>1.02078</v>
          </cell>
          <cell r="M409" t="str">
            <v>€/kg</v>
          </cell>
          <cell r="N409">
            <v>0.95400000000000007</v>
          </cell>
          <cell r="O409" t="str">
            <v>€/St</v>
          </cell>
          <cell r="P409">
            <v>0.9</v>
          </cell>
          <cell r="Q409" t="str">
            <v>€/St</v>
          </cell>
          <cell r="R409"/>
        </row>
        <row r="410">
          <cell r="A410">
            <v>1311</v>
          </cell>
          <cell r="B410" t="str">
            <v>Mini schnitzel</v>
          </cell>
          <cell r="C410"/>
          <cell r="D410">
            <v>0</v>
          </cell>
          <cell r="E410">
            <v>1.68</v>
          </cell>
          <cell r="F410">
            <v>53.813109381446054</v>
          </cell>
          <cell r="G410">
            <v>1.68</v>
          </cell>
          <cell r="H410">
            <v>7</v>
          </cell>
          <cell r="I410">
            <v>1.0922346000000001</v>
          </cell>
          <cell r="J410" t="str">
            <v>€/kg</v>
          </cell>
          <cell r="K410">
            <v>7</v>
          </cell>
          <cell r="L410">
            <v>1.02078</v>
          </cell>
          <cell r="M410" t="str">
            <v>€/kg</v>
          </cell>
          <cell r="N410">
            <v>0.95400000000000007</v>
          </cell>
          <cell r="O410" t="str">
            <v>€/St</v>
          </cell>
          <cell r="P410">
            <v>0.9</v>
          </cell>
          <cell r="Q410" t="str">
            <v>€/St</v>
          </cell>
          <cell r="R410"/>
        </row>
        <row r="411">
          <cell r="A411">
            <v>1312</v>
          </cell>
          <cell r="B411" t="str">
            <v>Hähnchen schenkel</v>
          </cell>
          <cell r="C411"/>
          <cell r="D411">
            <v>0</v>
          </cell>
          <cell r="E411">
            <v>3.36</v>
          </cell>
          <cell r="F411">
            <v>62.860939345060558</v>
          </cell>
          <cell r="G411">
            <v>3.36</v>
          </cell>
          <cell r="H411">
            <v>6.9999999999999858</v>
          </cell>
          <cell r="I411">
            <v>2.0631097999999999</v>
          </cell>
          <cell r="J411" t="str">
            <v>€/kg</v>
          </cell>
          <cell r="K411">
            <v>7.0000000000000142</v>
          </cell>
          <cell r="L411">
            <v>1.9281400000000002</v>
          </cell>
          <cell r="M411" t="str">
            <v>€/kg</v>
          </cell>
          <cell r="N411">
            <v>1.802</v>
          </cell>
          <cell r="O411" t="str">
            <v>€/St</v>
          </cell>
          <cell r="P411">
            <v>1.7</v>
          </cell>
          <cell r="Q411" t="str">
            <v>€/St</v>
          </cell>
          <cell r="R411"/>
        </row>
        <row r="412">
          <cell r="A412">
            <v>1313</v>
          </cell>
          <cell r="B412" t="str">
            <v xml:space="preserve">Zwiebel kuchen </v>
          </cell>
          <cell r="C412"/>
          <cell r="D412">
            <v>0</v>
          </cell>
          <cell r="E412">
            <v>5.04</v>
          </cell>
          <cell r="F412">
            <v>25.847089493910417</v>
          </cell>
          <cell r="G412">
            <v>5.04</v>
          </cell>
          <cell r="H412">
            <v>7</v>
          </cell>
          <cell r="I412">
            <v>4.0048602000000004</v>
          </cell>
          <cell r="J412" t="str">
            <v>€/kg</v>
          </cell>
          <cell r="K412">
            <v>7</v>
          </cell>
          <cell r="L412">
            <v>3.7428600000000003</v>
          </cell>
          <cell r="M412" t="str">
            <v>€/kg</v>
          </cell>
          <cell r="N412">
            <v>3.4980000000000002</v>
          </cell>
          <cell r="O412" t="str">
            <v>€/St</v>
          </cell>
          <cell r="P412">
            <v>3.3</v>
          </cell>
          <cell r="Q412" t="str">
            <v>€/St</v>
          </cell>
          <cell r="R412"/>
        </row>
        <row r="413">
          <cell r="A413">
            <v>1314</v>
          </cell>
          <cell r="B413" t="str">
            <v>Blätterteig hörnchen</v>
          </cell>
          <cell r="C413"/>
          <cell r="D413">
            <v>0</v>
          </cell>
          <cell r="E413">
            <v>2.2400000000000002</v>
          </cell>
          <cell r="F413">
            <v>67.796119325213908</v>
          </cell>
          <cell r="G413">
            <v>2.2400000000000002</v>
          </cell>
          <cell r="H413">
            <v>7</v>
          </cell>
          <cell r="I413">
            <v>1.3349534000000001</v>
          </cell>
          <cell r="J413" t="str">
            <v>€/kg</v>
          </cell>
          <cell r="K413">
            <v>7</v>
          </cell>
          <cell r="L413">
            <v>1.2476200000000002</v>
          </cell>
          <cell r="M413" t="str">
            <v>€/kg</v>
          </cell>
          <cell r="N413">
            <v>1.1660000000000001</v>
          </cell>
          <cell r="O413" t="str">
            <v>€/St</v>
          </cell>
          <cell r="P413">
            <v>1.1000000000000001</v>
          </cell>
          <cell r="Q413" t="str">
            <v>€/St</v>
          </cell>
          <cell r="R413"/>
        </row>
        <row r="414">
          <cell r="A414">
            <v>1315</v>
          </cell>
          <cell r="B414" t="str">
            <v>Filetmedallions mit Früchte</v>
          </cell>
          <cell r="C414"/>
          <cell r="D414">
            <v>0</v>
          </cell>
          <cell r="E414">
            <v>6.16</v>
          </cell>
          <cell r="F414">
            <v>26.895815239693007</v>
          </cell>
          <cell r="G414">
            <v>6.16</v>
          </cell>
          <cell r="H414">
            <v>7</v>
          </cell>
          <cell r="I414">
            <v>4.8543760000000002</v>
          </cell>
          <cell r="J414" t="str">
            <v>€/kg</v>
          </cell>
          <cell r="K414">
            <v>7.0000000000000142</v>
          </cell>
          <cell r="L414">
            <v>4.5368000000000004</v>
          </cell>
          <cell r="M414" t="str">
            <v>€/kg</v>
          </cell>
          <cell r="N414">
            <v>4.24</v>
          </cell>
          <cell r="O414" t="str">
            <v>€/St</v>
          </cell>
          <cell r="P414">
            <v>4</v>
          </cell>
          <cell r="Q414" t="str">
            <v>€/St</v>
          </cell>
          <cell r="R414"/>
        </row>
        <row r="415">
          <cell r="A415">
            <v>1316</v>
          </cell>
          <cell r="B415" t="str">
            <v>Melone - Schinken - Spieß</v>
          </cell>
          <cell r="C415"/>
          <cell r="D415">
            <v>0</v>
          </cell>
          <cell r="E415">
            <v>2.8000000000000003</v>
          </cell>
          <cell r="F415">
            <v>92.26638672680761</v>
          </cell>
          <cell r="G415">
            <v>2.8000000000000003</v>
          </cell>
          <cell r="H415">
            <v>7.0000000000000142</v>
          </cell>
          <cell r="I415">
            <v>1.4563128000000001</v>
          </cell>
          <cell r="J415" t="str">
            <v>€/kg</v>
          </cell>
          <cell r="K415">
            <v>6.9999999999999858</v>
          </cell>
          <cell r="L415">
            <v>1.36104</v>
          </cell>
          <cell r="M415" t="str">
            <v>€/kg</v>
          </cell>
          <cell r="N415">
            <v>1.272</v>
          </cell>
          <cell r="O415" t="str">
            <v>€/St</v>
          </cell>
          <cell r="P415">
            <v>1.2</v>
          </cell>
          <cell r="Q415" t="str">
            <v>€/St</v>
          </cell>
          <cell r="R415"/>
        </row>
        <row r="416">
          <cell r="A416">
            <v>1317</v>
          </cell>
          <cell r="B416" t="str">
            <v>Tomate Mozarella Spieß</v>
          </cell>
          <cell r="C416"/>
          <cell r="D416">
            <v>0</v>
          </cell>
          <cell r="E416">
            <v>2.1280000000000001</v>
          </cell>
          <cell r="F416">
            <v>59.406313358953184</v>
          </cell>
          <cell r="G416">
            <v>2.1280000000000001</v>
          </cell>
          <cell r="H416">
            <v>7</v>
          </cell>
          <cell r="I416">
            <v>1.3349534000000001</v>
          </cell>
          <cell r="J416" t="str">
            <v>€/kg</v>
          </cell>
          <cell r="K416">
            <v>7</v>
          </cell>
          <cell r="L416">
            <v>1.2476200000000002</v>
          </cell>
          <cell r="M416" t="str">
            <v>€/kg</v>
          </cell>
          <cell r="N416">
            <v>1.1660000000000001</v>
          </cell>
          <cell r="O416" t="str">
            <v>€/St</v>
          </cell>
          <cell r="P416">
            <v>1.1000000000000001</v>
          </cell>
          <cell r="Q416" t="str">
            <v>€/St</v>
          </cell>
          <cell r="R416"/>
        </row>
        <row r="417">
          <cell r="A417">
            <v>1318</v>
          </cell>
          <cell r="B417" t="str">
            <v>Friko-spieß mit Kartoffelsalat</v>
          </cell>
          <cell r="C417"/>
          <cell r="D417">
            <v>0</v>
          </cell>
          <cell r="E417">
            <v>3.9200000000000004</v>
          </cell>
          <cell r="F417">
            <v>90.004429235903984</v>
          </cell>
          <cell r="G417">
            <v>3.9200000000000004</v>
          </cell>
          <cell r="H417">
            <v>6.9999999999999858</v>
          </cell>
          <cell r="I417">
            <v>2.0631097999999999</v>
          </cell>
          <cell r="J417" t="str">
            <v>€/kg</v>
          </cell>
          <cell r="K417">
            <v>7.0000000000000142</v>
          </cell>
          <cell r="L417">
            <v>1.9281400000000002</v>
          </cell>
          <cell r="M417" t="str">
            <v>€/kg</v>
          </cell>
          <cell r="N417">
            <v>1.802</v>
          </cell>
          <cell r="O417" t="str">
            <v>€/St</v>
          </cell>
          <cell r="P417">
            <v>1.7</v>
          </cell>
          <cell r="Q417" t="str">
            <v>€/St</v>
          </cell>
          <cell r="R417"/>
        </row>
        <row r="418">
          <cell r="A418">
            <v>1319</v>
          </cell>
          <cell r="B418" t="str">
            <v>Satéspieß</v>
          </cell>
          <cell r="C418"/>
          <cell r="D418">
            <v>0</v>
          </cell>
          <cell r="E418">
            <v>3.5840000000000001</v>
          </cell>
          <cell r="F418">
            <v>110.94369286598319</v>
          </cell>
          <cell r="G418">
            <v>3.5840000000000001</v>
          </cell>
          <cell r="H418">
            <v>7.0000000000000142</v>
          </cell>
          <cell r="I418">
            <v>1.6990315999999999</v>
          </cell>
          <cell r="J418" t="str">
            <v>€/kg</v>
          </cell>
          <cell r="K418">
            <v>7</v>
          </cell>
          <cell r="L418">
            <v>1.5878799999999997</v>
          </cell>
          <cell r="M418" t="str">
            <v>€/kg</v>
          </cell>
          <cell r="N418">
            <v>1.4839999999999998</v>
          </cell>
          <cell r="O418" t="str">
            <v>€/St</v>
          </cell>
          <cell r="P418">
            <v>1.4</v>
          </cell>
          <cell r="Q418" t="str">
            <v>€/St</v>
          </cell>
          <cell r="R418"/>
        </row>
        <row r="419">
          <cell r="A419">
            <v>1324</v>
          </cell>
          <cell r="B419" t="str">
            <v>Aufschnittplatte "Hoever"</v>
          </cell>
          <cell r="C419"/>
          <cell r="D419">
            <v>0</v>
          </cell>
          <cell r="E419">
            <v>8.8480000000000008</v>
          </cell>
          <cell r="F419">
            <v>62.016475215123222</v>
          </cell>
          <cell r="G419">
            <v>8.8480000000000008</v>
          </cell>
          <cell r="H419">
            <v>7.0000000000000142</v>
          </cell>
          <cell r="I419">
            <v>5.4611729999999996</v>
          </cell>
          <cell r="J419" t="str">
            <v>€/kg</v>
          </cell>
          <cell r="K419">
            <v>7</v>
          </cell>
          <cell r="L419">
            <v>5.1038999999999994</v>
          </cell>
          <cell r="M419" t="str">
            <v>€/kg</v>
          </cell>
          <cell r="N419">
            <v>4.7699999999999996</v>
          </cell>
          <cell r="O419" t="str">
            <v>€/p.P.</v>
          </cell>
          <cell r="P419">
            <v>4.5</v>
          </cell>
          <cell r="Q419" t="str">
            <v>€/p.P.</v>
          </cell>
          <cell r="R419"/>
        </row>
        <row r="420">
          <cell r="A420">
            <v>1325</v>
          </cell>
          <cell r="B420" t="str">
            <v>"Rustikales Brett"</v>
          </cell>
          <cell r="C420"/>
          <cell r="D420">
            <v>0</v>
          </cell>
          <cell r="E420">
            <v>11.088000000000001</v>
          </cell>
          <cell r="F420">
            <v>54.855910123015207</v>
          </cell>
          <cell r="G420">
            <v>11.088000000000001</v>
          </cell>
          <cell r="H420">
            <v>7.0000000000000142</v>
          </cell>
          <cell r="I420">
            <v>7.1602046000000001</v>
          </cell>
          <cell r="J420" t="str">
            <v>€/kg</v>
          </cell>
          <cell r="K420">
            <v>6.9999999999999858</v>
          </cell>
          <cell r="L420">
            <v>6.6917799999999996</v>
          </cell>
          <cell r="M420" t="str">
            <v>€/kg</v>
          </cell>
          <cell r="N420">
            <v>6.2540000000000004</v>
          </cell>
          <cell r="O420" t="str">
            <v>€/p.P.</v>
          </cell>
          <cell r="P420">
            <v>5.9</v>
          </cell>
          <cell r="Q420" t="str">
            <v>€/p.P.</v>
          </cell>
          <cell r="R420"/>
        </row>
        <row r="421">
          <cell r="A421">
            <v>1326</v>
          </cell>
          <cell r="B421" t="str">
            <v>"Elegance"</v>
          </cell>
          <cell r="C421"/>
          <cell r="D421">
            <v>0</v>
          </cell>
          <cell r="E421">
            <v>11.088000000000001</v>
          </cell>
          <cell r="F421">
            <v>66.118158131961792</v>
          </cell>
          <cell r="G421">
            <v>11.088000000000001</v>
          </cell>
          <cell r="H421">
            <v>7.0000000000000142</v>
          </cell>
          <cell r="I421">
            <v>6.6747669999999992</v>
          </cell>
          <cell r="J421" t="str">
            <v>€/kg</v>
          </cell>
          <cell r="K421">
            <v>6.9999999999999858</v>
          </cell>
          <cell r="L421">
            <v>6.2380999999999993</v>
          </cell>
          <cell r="M421" t="str">
            <v>€/kg</v>
          </cell>
          <cell r="N421">
            <v>5.83</v>
          </cell>
          <cell r="O421" t="str">
            <v>€/p.P.</v>
          </cell>
          <cell r="P421">
            <v>5.5</v>
          </cell>
          <cell r="Q421" t="str">
            <v>€/p.P.</v>
          </cell>
          <cell r="R421"/>
        </row>
        <row r="422">
          <cell r="A422">
            <v>1327</v>
          </cell>
          <cell r="B422" t="str">
            <v>"Niederlande"</v>
          </cell>
          <cell r="C422"/>
          <cell r="D422">
            <v>0</v>
          </cell>
          <cell r="E422">
            <v>9.9680000000000017</v>
          </cell>
          <cell r="F422">
            <v>49.338546199440401</v>
          </cell>
          <cell r="G422">
            <v>9.9680000000000017</v>
          </cell>
          <cell r="H422">
            <v>7.0000000000000142</v>
          </cell>
          <cell r="I422">
            <v>6.6747669999999992</v>
          </cell>
          <cell r="J422" t="str">
            <v>€/kg</v>
          </cell>
          <cell r="K422">
            <v>6.9999999999999858</v>
          </cell>
          <cell r="L422">
            <v>6.2380999999999993</v>
          </cell>
          <cell r="M422" t="str">
            <v>€/kg</v>
          </cell>
          <cell r="N422">
            <v>5.83</v>
          </cell>
          <cell r="O422" t="str">
            <v>€/p.P.</v>
          </cell>
          <cell r="P422">
            <v>5.5</v>
          </cell>
          <cell r="Q422" t="str">
            <v>€/p.P.</v>
          </cell>
          <cell r="R422"/>
        </row>
        <row r="423">
          <cell r="A423">
            <v>1328</v>
          </cell>
          <cell r="B423" t="str">
            <v>"Weltmeere"</v>
          </cell>
          <cell r="C423"/>
          <cell r="D423">
            <v>0</v>
          </cell>
          <cell r="E423">
            <v>11.76</v>
          </cell>
          <cell r="F423">
            <v>38.43179844330146</v>
          </cell>
          <cell r="G423">
            <v>11.76</v>
          </cell>
          <cell r="H423">
            <v>7</v>
          </cell>
          <cell r="I423">
            <v>8.495158</v>
          </cell>
          <cell r="J423" t="str">
            <v>€/kg</v>
          </cell>
          <cell r="K423">
            <v>6.9999999999999858</v>
          </cell>
          <cell r="L423">
            <v>7.9394</v>
          </cell>
          <cell r="M423" t="str">
            <v>€/kg</v>
          </cell>
          <cell r="N423">
            <v>7.4200000000000008</v>
          </cell>
          <cell r="O423" t="str">
            <v>€/p.P.</v>
          </cell>
          <cell r="P423">
            <v>7</v>
          </cell>
          <cell r="Q423" t="str">
            <v>€/p.P.</v>
          </cell>
          <cell r="R423"/>
        </row>
        <row r="424">
          <cell r="A424">
            <v>1332</v>
          </cell>
          <cell r="B424" t="str">
            <v>Rindercarpaccio vom Filet</v>
          </cell>
          <cell r="C424"/>
          <cell r="D424">
            <v>0</v>
          </cell>
          <cell r="E424">
            <v>15.568000000000001</v>
          </cell>
          <cell r="F424">
            <v>11.54794193402266</v>
          </cell>
          <cell r="G424">
            <v>15.568000000000001</v>
          </cell>
          <cell r="H424">
            <v>6.9999999999999858</v>
          </cell>
          <cell r="I424">
            <v>13.956330999999999</v>
          </cell>
          <cell r="J424" t="str">
            <v>€/kg</v>
          </cell>
          <cell r="K424">
            <v>6.9999999999999858</v>
          </cell>
          <cell r="L424">
            <v>13.0433</v>
          </cell>
          <cell r="M424" t="str">
            <v>€/kg</v>
          </cell>
          <cell r="N424">
            <v>12.190000000000001</v>
          </cell>
          <cell r="O424" t="str">
            <v>€/p.P.</v>
          </cell>
          <cell r="P424">
            <v>11.5</v>
          </cell>
          <cell r="Q424" t="str">
            <v>€/p.P.</v>
          </cell>
          <cell r="R424"/>
        </row>
        <row r="425">
          <cell r="A425">
            <v>1333</v>
          </cell>
          <cell r="B425" t="str">
            <v>Vitello Tonnato</v>
          </cell>
          <cell r="C425"/>
          <cell r="D425">
            <v>0</v>
          </cell>
          <cell r="E425">
            <v>14</v>
          </cell>
          <cell r="F425">
            <v>28.177591151205064</v>
          </cell>
          <cell r="G425">
            <v>14</v>
          </cell>
          <cell r="H425">
            <v>7.0000000000000142</v>
          </cell>
          <cell r="I425">
            <v>10.922345999999999</v>
          </cell>
          <cell r="J425" t="str">
            <v>€/kg</v>
          </cell>
          <cell r="K425">
            <v>7</v>
          </cell>
          <cell r="L425">
            <v>10.207799999999999</v>
          </cell>
          <cell r="M425" t="str">
            <v>€/kg</v>
          </cell>
          <cell r="N425">
            <v>9.5399999999999991</v>
          </cell>
          <cell r="O425" t="str">
            <v>€/p.P.</v>
          </cell>
          <cell r="P425">
            <v>9</v>
          </cell>
          <cell r="Q425" t="str">
            <v>€/p.P.</v>
          </cell>
          <cell r="R425"/>
        </row>
        <row r="426">
          <cell r="A426">
            <v>1334</v>
          </cell>
          <cell r="B426" t="str">
            <v>Melone mit Schinken</v>
          </cell>
          <cell r="C426"/>
          <cell r="D426">
            <v>0</v>
          </cell>
          <cell r="E426">
            <v>5.4880000000000004</v>
          </cell>
          <cell r="F426">
            <v>0.49123146254478911</v>
          </cell>
          <cell r="G426">
            <v>5.4880000000000004</v>
          </cell>
          <cell r="H426">
            <v>7.0000000000000142</v>
          </cell>
          <cell r="I426">
            <v>5.4611729999999996</v>
          </cell>
          <cell r="J426" t="str">
            <v>€/kg</v>
          </cell>
          <cell r="K426">
            <v>7</v>
          </cell>
          <cell r="L426">
            <v>5.1038999999999994</v>
          </cell>
          <cell r="M426" t="str">
            <v>€/kg</v>
          </cell>
          <cell r="N426">
            <v>4.7699999999999996</v>
          </cell>
          <cell r="O426" t="str">
            <v>€/p.P.</v>
          </cell>
          <cell r="P426">
            <v>4.5</v>
          </cell>
          <cell r="Q426" t="str">
            <v>€/p.P.</v>
          </cell>
          <cell r="R426"/>
        </row>
        <row r="427">
          <cell r="A427">
            <v>1335</v>
          </cell>
          <cell r="B427" t="str">
            <v>Erbsensuppe</v>
          </cell>
          <cell r="C427"/>
          <cell r="D427">
            <v>0</v>
          </cell>
          <cell r="E427">
            <v>5.8240000000000007</v>
          </cell>
          <cell r="F427">
            <v>23.05048750515688</v>
          </cell>
          <cell r="G427">
            <v>5.8240000000000007</v>
          </cell>
          <cell r="H427">
            <v>7</v>
          </cell>
          <cell r="I427">
            <v>4.7330166</v>
          </cell>
          <cell r="J427" t="str">
            <v>€/kg</v>
          </cell>
          <cell r="K427">
            <v>6.9999999999999858</v>
          </cell>
          <cell r="L427">
            <v>4.4233799999999999</v>
          </cell>
          <cell r="M427" t="str">
            <v>€/kg</v>
          </cell>
          <cell r="N427">
            <v>4.1340000000000003</v>
          </cell>
          <cell r="O427" t="str">
            <v>€/p.P.</v>
          </cell>
          <cell r="P427">
            <v>3.9</v>
          </cell>
          <cell r="Q427" t="str">
            <v>€/p.P.</v>
          </cell>
          <cell r="R427"/>
        </row>
        <row r="428">
          <cell r="A428">
            <v>1336</v>
          </cell>
          <cell r="B428" t="str">
            <v>Gulasch suppe</v>
          </cell>
          <cell r="C428"/>
          <cell r="D428">
            <v>0</v>
          </cell>
          <cell r="E428">
            <v>6.6080000000000005</v>
          </cell>
          <cell r="F428">
            <v>20.999646046737595</v>
          </cell>
          <cell r="G428">
            <v>6.6080000000000005</v>
          </cell>
          <cell r="H428">
            <v>7.0000000000000142</v>
          </cell>
          <cell r="I428">
            <v>5.4611729999999996</v>
          </cell>
          <cell r="J428" t="str">
            <v>€/kg</v>
          </cell>
          <cell r="K428">
            <v>7</v>
          </cell>
          <cell r="L428">
            <v>5.1038999999999994</v>
          </cell>
          <cell r="M428" t="str">
            <v>€/kg</v>
          </cell>
          <cell r="N428">
            <v>4.7699999999999996</v>
          </cell>
          <cell r="O428" t="str">
            <v>€/p.P.</v>
          </cell>
          <cell r="P428">
            <v>4.5</v>
          </cell>
          <cell r="Q428" t="str">
            <v>€/p.P.</v>
          </cell>
          <cell r="R428"/>
        </row>
        <row r="429">
          <cell r="A429">
            <v>1337</v>
          </cell>
          <cell r="B429" t="str">
            <v>Ochsenschwanz suppe</v>
          </cell>
          <cell r="C429"/>
          <cell r="D429">
            <v>0</v>
          </cell>
          <cell r="E429">
            <v>8.8480000000000008</v>
          </cell>
          <cell r="F429">
            <v>21.512356411342438</v>
          </cell>
          <cell r="G429">
            <v>8.8480000000000008</v>
          </cell>
          <cell r="H429">
            <v>7</v>
          </cell>
          <cell r="I429">
            <v>7.2815639999999986</v>
          </cell>
          <cell r="J429" t="str">
            <v>€/kg</v>
          </cell>
          <cell r="K429">
            <v>7</v>
          </cell>
          <cell r="L429">
            <v>6.8051999999999992</v>
          </cell>
          <cell r="M429" t="str">
            <v>€/kg</v>
          </cell>
          <cell r="N429">
            <v>6.3599999999999994</v>
          </cell>
          <cell r="O429" t="str">
            <v>€/p.P.</v>
          </cell>
          <cell r="P429">
            <v>6</v>
          </cell>
          <cell r="Q429" t="str">
            <v>€/p.P.</v>
          </cell>
          <cell r="R429"/>
        </row>
        <row r="430">
          <cell r="A430">
            <v>1338</v>
          </cell>
          <cell r="B430" t="str">
            <v>Leberknödel suppe</v>
          </cell>
          <cell r="C430"/>
          <cell r="D430">
            <v>0</v>
          </cell>
          <cell r="E430">
            <v>7.28</v>
          </cell>
          <cell r="F430">
            <v>22.422678895436675</v>
          </cell>
          <cell r="G430">
            <v>7.28</v>
          </cell>
          <cell r="H430">
            <v>6.9999999999999858</v>
          </cell>
          <cell r="I430">
            <v>5.9466105999999996</v>
          </cell>
          <cell r="J430" t="str">
            <v>€/kg</v>
          </cell>
          <cell r="K430">
            <v>7</v>
          </cell>
          <cell r="L430">
            <v>5.5575799999999997</v>
          </cell>
          <cell r="M430" t="str">
            <v>€/kg</v>
          </cell>
          <cell r="N430">
            <v>5.194</v>
          </cell>
          <cell r="O430" t="str">
            <v>€/p.P.</v>
          </cell>
          <cell r="P430">
            <v>4.9000000000000004</v>
          </cell>
          <cell r="Q430" t="str">
            <v>€/p.P.</v>
          </cell>
          <cell r="R430"/>
        </row>
        <row r="431">
          <cell r="A431">
            <v>1339</v>
          </cell>
          <cell r="B431" t="str">
            <v>Grünkohl mit Mettwurst</v>
          </cell>
          <cell r="C431"/>
          <cell r="D431">
            <v>0</v>
          </cell>
          <cell r="E431">
            <v>11.088000000000001</v>
          </cell>
          <cell r="F431">
            <v>26.895815239693022</v>
          </cell>
          <cell r="G431">
            <v>11.088000000000001</v>
          </cell>
          <cell r="H431">
            <v>7</v>
          </cell>
          <cell r="I431">
            <v>8.7378768000000004</v>
          </cell>
          <cell r="J431" t="str">
            <v>€/kg</v>
          </cell>
          <cell r="K431">
            <v>7</v>
          </cell>
          <cell r="L431">
            <v>8.1662400000000002</v>
          </cell>
          <cell r="M431" t="str">
            <v>€/kg</v>
          </cell>
          <cell r="N431">
            <v>7.6320000000000006</v>
          </cell>
          <cell r="O431" t="str">
            <v>€/p.P.</v>
          </cell>
          <cell r="P431">
            <v>7.2</v>
          </cell>
          <cell r="Q431" t="str">
            <v>€/p.P.</v>
          </cell>
          <cell r="R431"/>
        </row>
        <row r="432">
          <cell r="A432">
            <v>1340</v>
          </cell>
          <cell r="B432" t="str">
            <v>Antipasti platte</v>
          </cell>
          <cell r="C432"/>
          <cell r="D432">
            <v>0</v>
          </cell>
          <cell r="E432">
            <v>6.6080000000000005</v>
          </cell>
          <cell r="F432">
            <v>20.999646046737595</v>
          </cell>
          <cell r="G432">
            <v>6.6080000000000005</v>
          </cell>
          <cell r="H432">
            <v>7.0000000000000142</v>
          </cell>
          <cell r="I432">
            <v>5.4611729999999996</v>
          </cell>
          <cell r="J432" t="str">
            <v>€/kg</v>
          </cell>
          <cell r="K432">
            <v>7</v>
          </cell>
          <cell r="L432">
            <v>5.1038999999999994</v>
          </cell>
          <cell r="M432" t="str">
            <v>€/kg</v>
          </cell>
          <cell r="N432">
            <v>4.7699999999999996</v>
          </cell>
          <cell r="O432" t="str">
            <v>€/p.P.</v>
          </cell>
          <cell r="P432">
            <v>4.5</v>
          </cell>
          <cell r="Q432" t="str">
            <v>€/p.P.</v>
          </cell>
          <cell r="R432"/>
        </row>
        <row r="433">
          <cell r="A433">
            <v>1341</v>
          </cell>
          <cell r="B433" t="str">
            <v>Kürbiscreme suppe</v>
          </cell>
          <cell r="C433"/>
          <cell r="D433">
            <v>0</v>
          </cell>
          <cell r="E433">
            <v>6.6080000000000005</v>
          </cell>
          <cell r="F433">
            <v>6.7643935706508245</v>
          </cell>
          <cell r="G433">
            <v>6.6080000000000005</v>
          </cell>
          <cell r="H433">
            <v>7.0000000000000142</v>
          </cell>
          <cell r="I433">
            <v>6.1893294000000001</v>
          </cell>
          <cell r="J433" t="str">
            <v>€/kg</v>
          </cell>
          <cell r="K433">
            <v>7.0000000000000142</v>
          </cell>
          <cell r="L433">
            <v>5.7844199999999999</v>
          </cell>
          <cell r="M433" t="str">
            <v>€/kg</v>
          </cell>
          <cell r="N433">
            <v>5.4059999999999997</v>
          </cell>
          <cell r="O433" t="str">
            <v>€/p.P.</v>
          </cell>
          <cell r="P433">
            <v>5.0999999999999996</v>
          </cell>
          <cell r="Q433" t="str">
            <v>€/p.P.</v>
          </cell>
          <cell r="R433"/>
        </row>
        <row r="434">
          <cell r="A434">
            <v>1342</v>
          </cell>
          <cell r="B434" t="str">
            <v>Rindfleischsuppe</v>
          </cell>
          <cell r="C434"/>
          <cell r="D434">
            <v>7</v>
          </cell>
          <cell r="E434">
            <v>7.1936485028800004</v>
          </cell>
          <cell r="F434">
            <v>23.106079664570245</v>
          </cell>
          <cell r="G434">
            <v>6.723035984</v>
          </cell>
          <cell r="H434">
            <v>7.0000000000000142</v>
          </cell>
          <cell r="I434">
            <v>5.4611729999999996</v>
          </cell>
          <cell r="J434" t="str">
            <v>€/kg</v>
          </cell>
          <cell r="K434">
            <v>7</v>
          </cell>
          <cell r="L434">
            <v>5.1038999999999994</v>
          </cell>
          <cell r="M434" t="str">
            <v>€/kg</v>
          </cell>
          <cell r="N434">
            <v>4.7699999999999996</v>
          </cell>
          <cell r="O434" t="str">
            <v>€/p.P.</v>
          </cell>
          <cell r="P434">
            <v>4.5</v>
          </cell>
          <cell r="Q434" t="str">
            <v>€/p.P.</v>
          </cell>
          <cell r="R434"/>
        </row>
        <row r="435">
          <cell r="A435">
            <v>1343</v>
          </cell>
          <cell r="B435" t="str">
            <v>Kartoffelgratin</v>
          </cell>
          <cell r="C435"/>
          <cell r="D435">
            <v>0</v>
          </cell>
          <cell r="E435">
            <v>5.04</v>
          </cell>
          <cell r="F435">
            <v>18.655827237115545</v>
          </cell>
          <cell r="G435">
            <v>5.04</v>
          </cell>
          <cell r="H435">
            <v>7</v>
          </cell>
          <cell r="I435">
            <v>4.247579</v>
          </cell>
          <cell r="J435" t="str">
            <v>€/kg</v>
          </cell>
          <cell r="K435">
            <v>6.9999999999999858</v>
          </cell>
          <cell r="L435">
            <v>3.9697</v>
          </cell>
          <cell r="M435" t="str">
            <v>€/kg</v>
          </cell>
          <cell r="N435">
            <v>3.7100000000000004</v>
          </cell>
          <cell r="O435" t="str">
            <v>€/p.P.</v>
          </cell>
          <cell r="P435">
            <v>3.5</v>
          </cell>
          <cell r="Q435" t="str">
            <v>€/p.P.</v>
          </cell>
          <cell r="R435"/>
        </row>
        <row r="436">
          <cell r="A436">
            <v>1344</v>
          </cell>
          <cell r="B436" t="str">
            <v>Rosmarin kartoffeln</v>
          </cell>
          <cell r="C436"/>
          <cell r="D436">
            <v>0</v>
          </cell>
          <cell r="E436">
            <v>5.04</v>
          </cell>
          <cell r="F436">
            <v>18.655827237115545</v>
          </cell>
          <cell r="G436">
            <v>5.04</v>
          </cell>
          <cell r="H436">
            <v>7</v>
          </cell>
          <cell r="I436">
            <v>4.247579</v>
          </cell>
          <cell r="J436" t="str">
            <v>€/kg</v>
          </cell>
          <cell r="K436">
            <v>6.9999999999999858</v>
          </cell>
          <cell r="L436">
            <v>3.9697</v>
          </cell>
          <cell r="M436" t="str">
            <v>€/kg</v>
          </cell>
          <cell r="N436">
            <v>3.7100000000000004</v>
          </cell>
          <cell r="O436" t="str">
            <v>€/p.P.</v>
          </cell>
          <cell r="P436">
            <v>3.5</v>
          </cell>
          <cell r="Q436" t="str">
            <v>€/p.P.</v>
          </cell>
          <cell r="R436"/>
        </row>
        <row r="437">
          <cell r="A437">
            <v>1345</v>
          </cell>
          <cell r="B437" t="str">
            <v>Salzkartoffeln</v>
          </cell>
          <cell r="C437"/>
          <cell r="D437">
            <v>0</v>
          </cell>
          <cell r="E437">
            <v>5.04</v>
          </cell>
          <cell r="F437">
            <v>18.655827237115545</v>
          </cell>
          <cell r="G437">
            <v>5.04</v>
          </cell>
          <cell r="H437">
            <v>7</v>
          </cell>
          <cell r="I437">
            <v>4.247579</v>
          </cell>
          <cell r="J437" t="str">
            <v>€/kg</v>
          </cell>
          <cell r="K437">
            <v>6.9999999999999858</v>
          </cell>
          <cell r="L437">
            <v>3.9697</v>
          </cell>
          <cell r="M437" t="str">
            <v>€/kg</v>
          </cell>
          <cell r="N437">
            <v>3.7100000000000004</v>
          </cell>
          <cell r="O437" t="str">
            <v>€/p.P.</v>
          </cell>
          <cell r="P437">
            <v>3.5</v>
          </cell>
          <cell r="Q437" t="str">
            <v>€/p.P.</v>
          </cell>
          <cell r="R437"/>
        </row>
        <row r="438">
          <cell r="A438">
            <v>1346</v>
          </cell>
          <cell r="B438" t="str">
            <v>Kartoffelpüree</v>
          </cell>
          <cell r="C438"/>
          <cell r="D438">
            <v>0</v>
          </cell>
          <cell r="E438">
            <v>4.3680000000000003</v>
          </cell>
          <cell r="F438">
            <v>12.475836235182456</v>
          </cell>
          <cell r="G438">
            <v>4.3680000000000003</v>
          </cell>
          <cell r="H438">
            <v>7</v>
          </cell>
          <cell r="I438">
            <v>3.8835007999999998</v>
          </cell>
          <cell r="J438" t="str">
            <v>€/kg</v>
          </cell>
          <cell r="K438">
            <v>7</v>
          </cell>
          <cell r="L438">
            <v>3.6294399999999998</v>
          </cell>
          <cell r="M438" t="str">
            <v>€/kg</v>
          </cell>
          <cell r="N438">
            <v>3.3919999999999999</v>
          </cell>
          <cell r="O438" t="str">
            <v>€/p.P.</v>
          </cell>
          <cell r="P438">
            <v>3.2</v>
          </cell>
          <cell r="Q438" t="str">
            <v>€/p.P.</v>
          </cell>
          <cell r="R438"/>
        </row>
        <row r="439">
          <cell r="A439">
            <v>1347</v>
          </cell>
          <cell r="B439" t="str">
            <v>Spätzle</v>
          </cell>
          <cell r="C439"/>
          <cell r="D439">
            <v>0</v>
          </cell>
          <cell r="E439">
            <v>4.3680000000000003</v>
          </cell>
          <cell r="F439">
            <v>12.475836235182456</v>
          </cell>
          <cell r="G439">
            <v>4.3680000000000003</v>
          </cell>
          <cell r="H439">
            <v>7</v>
          </cell>
          <cell r="I439">
            <v>3.8835007999999998</v>
          </cell>
          <cell r="J439" t="str">
            <v>€/kg</v>
          </cell>
          <cell r="K439">
            <v>7</v>
          </cell>
          <cell r="L439">
            <v>3.6294399999999998</v>
          </cell>
          <cell r="M439" t="str">
            <v>€/kg</v>
          </cell>
          <cell r="N439">
            <v>3.3919999999999999</v>
          </cell>
          <cell r="O439" t="str">
            <v>€/p.P.</v>
          </cell>
          <cell r="P439">
            <v>3.2</v>
          </cell>
          <cell r="Q439" t="str">
            <v>€/p.P.</v>
          </cell>
          <cell r="R439"/>
        </row>
        <row r="440">
          <cell r="A440">
            <v>1348</v>
          </cell>
          <cell r="B440" t="str">
            <v>Sauerkraut</v>
          </cell>
          <cell r="C440"/>
          <cell r="D440">
            <v>0</v>
          </cell>
          <cell r="E440">
            <v>4.3680000000000003</v>
          </cell>
          <cell r="F440">
            <v>2.8350502721668107</v>
          </cell>
          <cell r="G440">
            <v>4.3680000000000003</v>
          </cell>
          <cell r="H440">
            <v>7</v>
          </cell>
          <cell r="I440">
            <v>4.247579</v>
          </cell>
          <cell r="J440" t="str">
            <v>€/kg</v>
          </cell>
          <cell r="K440">
            <v>6.9999999999999858</v>
          </cell>
          <cell r="L440">
            <v>3.9697</v>
          </cell>
          <cell r="M440" t="str">
            <v>€/kg</v>
          </cell>
          <cell r="N440">
            <v>3.7100000000000004</v>
          </cell>
          <cell r="O440" t="str">
            <v>€/p.P.</v>
          </cell>
          <cell r="P440">
            <v>3.5</v>
          </cell>
          <cell r="Q440" t="str">
            <v>€/p.P.</v>
          </cell>
          <cell r="R440"/>
        </row>
        <row r="441">
          <cell r="A441">
            <v>1349</v>
          </cell>
          <cell r="B441" t="str">
            <v>Reis</v>
          </cell>
          <cell r="C441"/>
          <cell r="D441">
            <v>0</v>
          </cell>
          <cell r="E441">
            <v>4.3680000000000003</v>
          </cell>
          <cell r="F441">
            <v>12.475836235182456</v>
          </cell>
          <cell r="G441">
            <v>4.3680000000000003</v>
          </cell>
          <cell r="H441">
            <v>7</v>
          </cell>
          <cell r="I441">
            <v>3.8835007999999998</v>
          </cell>
          <cell r="J441" t="str">
            <v>€/kg</v>
          </cell>
          <cell r="K441">
            <v>7</v>
          </cell>
          <cell r="L441">
            <v>3.6294399999999998</v>
          </cell>
          <cell r="M441" t="str">
            <v>€/kg</v>
          </cell>
          <cell r="N441">
            <v>3.3919999999999999</v>
          </cell>
          <cell r="O441" t="str">
            <v>€/p.P.</v>
          </cell>
          <cell r="P441">
            <v>3.2</v>
          </cell>
          <cell r="Q441" t="str">
            <v>€/p.P.</v>
          </cell>
          <cell r="R441"/>
        </row>
        <row r="442">
          <cell r="A442">
            <v>1350</v>
          </cell>
          <cell r="B442" t="str">
            <v>Möhrengemüse</v>
          </cell>
          <cell r="C442"/>
          <cell r="D442">
            <v>0</v>
          </cell>
          <cell r="E442">
            <v>5.4880000000000004</v>
          </cell>
          <cell r="F442">
            <v>29.203011880414721</v>
          </cell>
          <cell r="G442">
            <v>5.4880000000000004</v>
          </cell>
          <cell r="H442">
            <v>7</v>
          </cell>
          <cell r="I442">
            <v>4.247579</v>
          </cell>
          <cell r="J442" t="str">
            <v>€/kg</v>
          </cell>
          <cell r="K442">
            <v>6.9999999999999858</v>
          </cell>
          <cell r="L442">
            <v>3.9697</v>
          </cell>
          <cell r="M442" t="str">
            <v>€/kg</v>
          </cell>
          <cell r="N442">
            <v>3.7100000000000004</v>
          </cell>
          <cell r="O442" t="str">
            <v>€/p.P.</v>
          </cell>
          <cell r="P442">
            <v>3.5</v>
          </cell>
          <cell r="Q442" t="str">
            <v>€/p.P.</v>
          </cell>
          <cell r="R442"/>
        </row>
        <row r="443">
          <cell r="A443">
            <v>1351</v>
          </cell>
          <cell r="B443" t="str">
            <v>Kaisergemüse</v>
          </cell>
          <cell r="C443"/>
          <cell r="D443">
            <v>0</v>
          </cell>
          <cell r="E443">
            <v>5.4880000000000004</v>
          </cell>
          <cell r="F443">
            <v>15.951420918320892</v>
          </cell>
          <cell r="G443">
            <v>5.4880000000000004</v>
          </cell>
          <cell r="H443">
            <v>7</v>
          </cell>
          <cell r="I443">
            <v>4.7330166</v>
          </cell>
          <cell r="J443" t="str">
            <v>€/kg</v>
          </cell>
          <cell r="K443">
            <v>6.9999999999999858</v>
          </cell>
          <cell r="L443">
            <v>4.4233799999999999</v>
          </cell>
          <cell r="M443" t="str">
            <v>€/kg</v>
          </cell>
          <cell r="N443">
            <v>4.1340000000000003</v>
          </cell>
          <cell r="O443" t="str">
            <v>€/p.P.</v>
          </cell>
          <cell r="P443">
            <v>3.9</v>
          </cell>
          <cell r="Q443" t="str">
            <v>€/p.P.</v>
          </cell>
          <cell r="R443"/>
        </row>
        <row r="444">
          <cell r="A444">
            <v>1352</v>
          </cell>
          <cell r="B444" t="str">
            <v>Rosenkohl</v>
          </cell>
          <cell r="C444"/>
          <cell r="D444">
            <v>0</v>
          </cell>
          <cell r="E444">
            <v>5.4880000000000004</v>
          </cell>
          <cell r="F444">
            <v>15.951420918320892</v>
          </cell>
          <cell r="G444">
            <v>5.4880000000000004</v>
          </cell>
          <cell r="H444">
            <v>7</v>
          </cell>
          <cell r="I444">
            <v>4.7330166</v>
          </cell>
          <cell r="J444" t="str">
            <v>€/kg</v>
          </cell>
          <cell r="K444">
            <v>6.9999999999999858</v>
          </cell>
          <cell r="L444">
            <v>4.4233799999999999</v>
          </cell>
          <cell r="M444" t="str">
            <v>€/kg</v>
          </cell>
          <cell r="N444">
            <v>4.1340000000000003</v>
          </cell>
          <cell r="O444" t="str">
            <v>€/p.P.</v>
          </cell>
          <cell r="P444">
            <v>3.9</v>
          </cell>
          <cell r="Q444" t="str">
            <v>€/p.P.</v>
          </cell>
          <cell r="R444"/>
        </row>
        <row r="445">
          <cell r="A445">
            <v>1354</v>
          </cell>
          <cell r="B445" t="str">
            <v>Brat kartoffeln</v>
          </cell>
          <cell r="C445"/>
          <cell r="D445">
            <v>0</v>
          </cell>
          <cell r="E445">
            <v>5.4880000000000004</v>
          </cell>
          <cell r="F445">
            <v>15.951420918320892</v>
          </cell>
          <cell r="G445">
            <v>5.4880000000000004</v>
          </cell>
          <cell r="H445">
            <v>7</v>
          </cell>
          <cell r="I445">
            <v>4.7330166</v>
          </cell>
          <cell r="J445" t="str">
            <v>€/kg</v>
          </cell>
          <cell r="K445">
            <v>6.9999999999999858</v>
          </cell>
          <cell r="L445">
            <v>4.4233799999999999</v>
          </cell>
          <cell r="M445" t="str">
            <v>€/kg</v>
          </cell>
          <cell r="N445">
            <v>4.1340000000000003</v>
          </cell>
          <cell r="O445" t="str">
            <v>€/p.P.</v>
          </cell>
          <cell r="P445">
            <v>3.9</v>
          </cell>
          <cell r="Q445" t="str">
            <v>€/p.P.</v>
          </cell>
          <cell r="R445"/>
        </row>
        <row r="446">
          <cell r="A446">
            <v>1355</v>
          </cell>
          <cell r="B446" t="str">
            <v>Böhnchen im Speckmantel</v>
          </cell>
          <cell r="C446"/>
          <cell r="D446">
            <v>0</v>
          </cell>
          <cell r="E446">
            <v>5.4880000000000004</v>
          </cell>
          <cell r="F446">
            <v>7.669176567012272</v>
          </cell>
          <cell r="G446">
            <v>5.4880000000000004</v>
          </cell>
          <cell r="H446">
            <v>7.0000000000000142</v>
          </cell>
          <cell r="I446">
            <v>5.0970947999999998</v>
          </cell>
          <cell r="J446" t="str">
            <v>€/kg</v>
          </cell>
          <cell r="K446">
            <v>6.9999999999999858</v>
          </cell>
          <cell r="L446">
            <v>4.7636399999999997</v>
          </cell>
          <cell r="M446" t="str">
            <v>€/kg</v>
          </cell>
          <cell r="N446">
            <v>4.452</v>
          </cell>
          <cell r="O446" t="str">
            <v>€/p.P.</v>
          </cell>
          <cell r="P446">
            <v>4.2</v>
          </cell>
          <cell r="Q446" t="str">
            <v>€/p.P.</v>
          </cell>
          <cell r="R446"/>
        </row>
        <row r="447">
          <cell r="A447">
            <v>1356</v>
          </cell>
          <cell r="B447" t="str">
            <v>Schmor zwiebeln</v>
          </cell>
          <cell r="C447"/>
          <cell r="D447">
            <v>0</v>
          </cell>
          <cell r="E447">
            <v>4.4800000000000004</v>
          </cell>
          <cell r="F447">
            <v>27.293607763955379</v>
          </cell>
          <cell r="G447">
            <v>4.4800000000000004</v>
          </cell>
          <cell r="H447">
            <v>7</v>
          </cell>
          <cell r="I447">
            <v>3.5194226</v>
          </cell>
          <cell r="J447" t="str">
            <v>€/kg</v>
          </cell>
          <cell r="K447">
            <v>7.0000000000000142</v>
          </cell>
          <cell r="L447">
            <v>3.28918</v>
          </cell>
          <cell r="M447" t="str">
            <v>€/kg</v>
          </cell>
          <cell r="N447">
            <v>3.0739999999999998</v>
          </cell>
          <cell r="O447" t="str">
            <v>€/p.P.</v>
          </cell>
          <cell r="P447">
            <v>2.9</v>
          </cell>
          <cell r="Q447" t="str">
            <v>€/p.P.</v>
          </cell>
          <cell r="R447"/>
        </row>
        <row r="448">
          <cell r="A448">
            <v>1357</v>
          </cell>
          <cell r="B448" t="str">
            <v>Spinat</v>
          </cell>
          <cell r="C448"/>
          <cell r="D448">
            <v>0</v>
          </cell>
          <cell r="E448">
            <v>5.6000000000000005</v>
          </cell>
          <cell r="F448">
            <v>18.317776447266226</v>
          </cell>
          <cell r="G448">
            <v>5.6000000000000005</v>
          </cell>
          <cell r="H448">
            <v>7</v>
          </cell>
          <cell r="I448">
            <v>4.7330166</v>
          </cell>
          <cell r="J448" t="str">
            <v>€/kg</v>
          </cell>
          <cell r="K448">
            <v>6.9999999999999858</v>
          </cell>
          <cell r="L448">
            <v>4.4233799999999999</v>
          </cell>
          <cell r="M448" t="str">
            <v>€/kg</v>
          </cell>
          <cell r="N448">
            <v>4.1340000000000003</v>
          </cell>
          <cell r="O448" t="str">
            <v>€/p.P.</v>
          </cell>
          <cell r="P448">
            <v>3.9</v>
          </cell>
          <cell r="Q448" t="str">
            <v>€/p.P.</v>
          </cell>
          <cell r="R448"/>
        </row>
        <row r="449">
          <cell r="A449">
            <v>1358</v>
          </cell>
          <cell r="B449" t="str">
            <v>Gartengemüse</v>
          </cell>
          <cell r="C449"/>
          <cell r="D449">
            <v>0</v>
          </cell>
          <cell r="E449">
            <v>5.4880000000000004</v>
          </cell>
          <cell r="F449">
            <v>15.951420918320892</v>
          </cell>
          <cell r="G449">
            <v>5.4880000000000004</v>
          </cell>
          <cell r="H449">
            <v>7</v>
          </cell>
          <cell r="I449">
            <v>4.7330166</v>
          </cell>
          <cell r="J449" t="str">
            <v>€/kg</v>
          </cell>
          <cell r="K449">
            <v>6.9999999999999858</v>
          </cell>
          <cell r="L449">
            <v>4.4233799999999999</v>
          </cell>
          <cell r="M449" t="str">
            <v>€/kg</v>
          </cell>
          <cell r="N449">
            <v>4.1340000000000003</v>
          </cell>
          <cell r="O449" t="str">
            <v>€/p.P.</v>
          </cell>
          <cell r="P449">
            <v>3.9</v>
          </cell>
          <cell r="Q449" t="str">
            <v>€/p.P.</v>
          </cell>
          <cell r="R449"/>
        </row>
        <row r="450">
          <cell r="A450">
            <v>1362</v>
          </cell>
          <cell r="B450" t="str">
            <v>Schwäbischer Kartoffelsalat</v>
          </cell>
          <cell r="C450"/>
          <cell r="D450">
            <v>0</v>
          </cell>
          <cell r="E450">
            <v>20.72</v>
          </cell>
          <cell r="F450">
            <v>21.951822438146522</v>
          </cell>
          <cell r="G450">
            <v>20.72</v>
          </cell>
          <cell r="H450">
            <v>7</v>
          </cell>
          <cell r="I450">
            <v>16.990316</v>
          </cell>
          <cell r="J450" t="str">
            <v>€/kg</v>
          </cell>
          <cell r="K450">
            <v>6.9999999999999858</v>
          </cell>
          <cell r="L450">
            <v>15.8788</v>
          </cell>
          <cell r="M450" t="str">
            <v>€/kg</v>
          </cell>
          <cell r="N450">
            <v>14.840000000000002</v>
          </cell>
          <cell r="O450" t="str">
            <v>€/kg</v>
          </cell>
          <cell r="P450">
            <v>14</v>
          </cell>
          <cell r="Q450" t="str">
            <v>€/kg</v>
          </cell>
          <cell r="R450"/>
        </row>
        <row r="451">
          <cell r="A451">
            <v>1363</v>
          </cell>
          <cell r="B451" t="str">
            <v>Kartoffelsalat mit Majo</v>
          </cell>
          <cell r="C451"/>
          <cell r="D451">
            <v>0</v>
          </cell>
          <cell r="E451">
            <v>20.72</v>
          </cell>
          <cell r="F451">
            <v>21.951822438146522</v>
          </cell>
          <cell r="G451">
            <v>20.72</v>
          </cell>
          <cell r="H451">
            <v>7</v>
          </cell>
          <cell r="I451">
            <v>16.990316</v>
          </cell>
          <cell r="J451" t="str">
            <v>€/kg</v>
          </cell>
          <cell r="K451">
            <v>6.9999999999999858</v>
          </cell>
          <cell r="L451">
            <v>15.8788</v>
          </cell>
          <cell r="M451" t="str">
            <v>€/kg</v>
          </cell>
          <cell r="N451">
            <v>14.840000000000002</v>
          </cell>
          <cell r="O451" t="str">
            <v>€/kg</v>
          </cell>
          <cell r="P451">
            <v>14</v>
          </cell>
          <cell r="Q451" t="str">
            <v>€/kg</v>
          </cell>
          <cell r="R451"/>
        </row>
        <row r="452">
          <cell r="A452">
            <v>1364</v>
          </cell>
          <cell r="B452" t="str">
            <v>Krautsalat mit Essig/Öl</v>
          </cell>
          <cell r="C452"/>
          <cell r="D452">
            <v>0</v>
          </cell>
          <cell r="E452">
            <v>20.72</v>
          </cell>
          <cell r="F452">
            <v>21.951822438146522</v>
          </cell>
          <cell r="G452">
            <v>20.72</v>
          </cell>
          <cell r="H452">
            <v>7</v>
          </cell>
          <cell r="I452">
            <v>16.990316</v>
          </cell>
          <cell r="J452" t="str">
            <v>€/kg</v>
          </cell>
          <cell r="K452">
            <v>6.9999999999999858</v>
          </cell>
          <cell r="L452">
            <v>15.8788</v>
          </cell>
          <cell r="M452" t="str">
            <v>€/kg</v>
          </cell>
          <cell r="N452">
            <v>14.840000000000002</v>
          </cell>
          <cell r="O452" t="str">
            <v>€/kg</v>
          </cell>
          <cell r="P452">
            <v>14</v>
          </cell>
          <cell r="Q452" t="str">
            <v>€/kg</v>
          </cell>
          <cell r="R452"/>
        </row>
        <row r="453">
          <cell r="A453">
            <v>1365</v>
          </cell>
          <cell r="B453" t="str">
            <v>Krautsalat mit Majo</v>
          </cell>
          <cell r="C453"/>
          <cell r="D453">
            <v>0</v>
          </cell>
          <cell r="E453">
            <v>20.72</v>
          </cell>
          <cell r="F453">
            <v>21.951822438146522</v>
          </cell>
          <cell r="G453">
            <v>20.72</v>
          </cell>
          <cell r="H453">
            <v>7</v>
          </cell>
          <cell r="I453">
            <v>16.990316</v>
          </cell>
          <cell r="J453" t="str">
            <v>€/kg</v>
          </cell>
          <cell r="K453">
            <v>6.9999999999999858</v>
          </cell>
          <cell r="L453">
            <v>15.8788</v>
          </cell>
          <cell r="M453" t="str">
            <v>€/kg</v>
          </cell>
          <cell r="N453">
            <v>14.840000000000002</v>
          </cell>
          <cell r="O453" t="str">
            <v>€/kg</v>
          </cell>
          <cell r="P453">
            <v>14</v>
          </cell>
          <cell r="Q453" t="str">
            <v>€/kg</v>
          </cell>
          <cell r="R453"/>
        </row>
        <row r="454">
          <cell r="A454">
            <v>1366</v>
          </cell>
          <cell r="B454" t="str">
            <v>Nudelsalat</v>
          </cell>
          <cell r="C454"/>
          <cell r="D454">
            <v>0</v>
          </cell>
          <cell r="E454">
            <v>20.72</v>
          </cell>
          <cell r="F454">
            <v>17.746587181658697</v>
          </cell>
          <cell r="G454">
            <v>20.72</v>
          </cell>
          <cell r="H454">
            <v>7</v>
          </cell>
          <cell r="I454">
            <v>17.597113000000004</v>
          </cell>
          <cell r="J454" t="str">
            <v>€/kg</v>
          </cell>
          <cell r="K454">
            <v>7.0000000000000142</v>
          </cell>
          <cell r="L454">
            <v>16.445900000000002</v>
          </cell>
          <cell r="M454" t="str">
            <v>€/kg</v>
          </cell>
          <cell r="N454">
            <v>15.37</v>
          </cell>
          <cell r="O454" t="str">
            <v>€/kg</v>
          </cell>
          <cell r="P454">
            <v>14.5</v>
          </cell>
          <cell r="Q454" t="str">
            <v>€/kg</v>
          </cell>
          <cell r="R454"/>
        </row>
        <row r="455">
          <cell r="A455">
            <v>1367</v>
          </cell>
          <cell r="B455" t="str">
            <v>Waldorfsalat</v>
          </cell>
          <cell r="C455"/>
          <cell r="D455">
            <v>0</v>
          </cell>
          <cell r="E455">
            <v>27.776</v>
          </cell>
          <cell r="F455">
            <v>20.459950926100916</v>
          </cell>
          <cell r="G455">
            <v>27.776</v>
          </cell>
          <cell r="H455">
            <v>7</v>
          </cell>
          <cell r="I455">
            <v>23.058286000000003</v>
          </cell>
          <cell r="J455" t="str">
            <v>€/kg</v>
          </cell>
          <cell r="K455">
            <v>7</v>
          </cell>
          <cell r="L455">
            <v>21.549800000000001</v>
          </cell>
          <cell r="M455" t="str">
            <v>€/kg</v>
          </cell>
          <cell r="N455">
            <v>20.14</v>
          </cell>
          <cell r="O455" t="str">
            <v>€/kg</v>
          </cell>
          <cell r="P455">
            <v>19</v>
          </cell>
          <cell r="Q455" t="str">
            <v>€/kg</v>
          </cell>
          <cell r="R455"/>
        </row>
        <row r="456">
          <cell r="A456">
            <v>1368</v>
          </cell>
          <cell r="B456" t="str">
            <v>Eiersalat</v>
          </cell>
          <cell r="C456"/>
          <cell r="D456">
            <v>0</v>
          </cell>
          <cell r="E456">
            <v>21.84</v>
          </cell>
          <cell r="F456">
            <v>19.974225317527953</v>
          </cell>
          <cell r="G456">
            <v>21.84</v>
          </cell>
          <cell r="H456">
            <v>7</v>
          </cell>
          <cell r="I456">
            <v>18.203909999999997</v>
          </cell>
          <cell r="J456" t="str">
            <v>€/kg</v>
          </cell>
          <cell r="K456">
            <v>7</v>
          </cell>
          <cell r="L456">
            <v>17.012999999999998</v>
          </cell>
          <cell r="M456" t="str">
            <v>€/kg</v>
          </cell>
          <cell r="N456">
            <v>15.899999999999999</v>
          </cell>
          <cell r="O456" t="str">
            <v>€/kg</v>
          </cell>
          <cell r="P456">
            <v>15</v>
          </cell>
          <cell r="Q456" t="str">
            <v>€/kg</v>
          </cell>
          <cell r="R456"/>
        </row>
        <row r="457">
          <cell r="A457">
            <v>1369</v>
          </cell>
          <cell r="B457" t="str">
            <v>Fleischsalat</v>
          </cell>
          <cell r="C457"/>
          <cell r="D457">
            <v>0</v>
          </cell>
          <cell r="E457">
            <v>27.439999999999998</v>
          </cell>
          <cell r="F457">
            <v>1090.0277410038195</v>
          </cell>
          <cell r="G457">
            <v>27.439999999999998</v>
          </cell>
          <cell r="H457">
            <v>7.0000000000000142</v>
          </cell>
          <cell r="I457">
            <v>2.3058285999999999</v>
          </cell>
          <cell r="J457" t="str">
            <v>€/kg</v>
          </cell>
          <cell r="K457">
            <v>7</v>
          </cell>
          <cell r="L457">
            <v>2.1549799999999997</v>
          </cell>
          <cell r="M457" t="str">
            <v>€/kg</v>
          </cell>
          <cell r="N457">
            <v>2.0139999999999998</v>
          </cell>
          <cell r="O457" t="str">
            <v>€/kg</v>
          </cell>
          <cell r="P457">
            <v>1.9</v>
          </cell>
          <cell r="Q457" t="str">
            <v>€/kg</v>
          </cell>
          <cell r="R457"/>
        </row>
        <row r="458">
          <cell r="A458">
            <v>1370</v>
          </cell>
          <cell r="B458" t="str">
            <v>Schwäbischer Wurstsalat</v>
          </cell>
          <cell r="C458"/>
          <cell r="D458">
            <v>0</v>
          </cell>
          <cell r="E458">
            <v>27.439999999999998</v>
          </cell>
          <cell r="F458">
            <v>13.052635395362842</v>
          </cell>
          <cell r="G458">
            <v>27.439999999999998</v>
          </cell>
          <cell r="H458">
            <v>7</v>
          </cell>
          <cell r="I458">
            <v>24.271880000000003</v>
          </cell>
          <cell r="J458" t="str">
            <v>€/kg</v>
          </cell>
          <cell r="K458">
            <v>6.9999999999999858</v>
          </cell>
          <cell r="L458">
            <v>22.684000000000001</v>
          </cell>
          <cell r="M458" t="str">
            <v>€/kg</v>
          </cell>
          <cell r="N458">
            <v>21.200000000000003</v>
          </cell>
          <cell r="O458" t="str">
            <v>€/kg</v>
          </cell>
          <cell r="P458">
            <v>20</v>
          </cell>
          <cell r="Q458" t="str">
            <v>€/kg</v>
          </cell>
          <cell r="R458"/>
        </row>
        <row r="459">
          <cell r="A459">
            <v>1371</v>
          </cell>
          <cell r="B459" t="str">
            <v>Schweizer Wurstsalat</v>
          </cell>
          <cell r="C459"/>
          <cell r="D459">
            <v>0</v>
          </cell>
          <cell r="E459">
            <v>29.12</v>
          </cell>
          <cell r="F459">
            <v>19.974225317527925</v>
          </cell>
          <cell r="G459">
            <v>29.12</v>
          </cell>
          <cell r="H459">
            <v>7</v>
          </cell>
          <cell r="I459">
            <v>24.271880000000003</v>
          </cell>
          <cell r="J459" t="str">
            <v>€/kg</v>
          </cell>
          <cell r="K459">
            <v>6.9999999999999858</v>
          </cell>
          <cell r="L459">
            <v>22.684000000000001</v>
          </cell>
          <cell r="M459" t="str">
            <v>€/kg</v>
          </cell>
          <cell r="N459">
            <v>21.200000000000003</v>
          </cell>
          <cell r="O459" t="str">
            <v>€/kg</v>
          </cell>
          <cell r="P459">
            <v>20</v>
          </cell>
          <cell r="Q459" t="str">
            <v>€/kg</v>
          </cell>
          <cell r="R459"/>
        </row>
        <row r="460">
          <cell r="A460">
            <v>1372</v>
          </cell>
          <cell r="B460" t="str">
            <v>Gurkensalat</v>
          </cell>
          <cell r="C460"/>
          <cell r="D460">
            <v>0</v>
          </cell>
          <cell r="E460">
            <v>20.495999999999999</v>
          </cell>
          <cell r="F460">
            <v>20.633424357734128</v>
          </cell>
          <cell r="G460">
            <v>20.495999999999999</v>
          </cell>
          <cell r="H460">
            <v>7</v>
          </cell>
          <cell r="I460">
            <v>16.990316</v>
          </cell>
          <cell r="J460" t="str">
            <v>€/kg</v>
          </cell>
          <cell r="K460">
            <v>6.9999999999999858</v>
          </cell>
          <cell r="L460">
            <v>15.8788</v>
          </cell>
          <cell r="M460" t="str">
            <v>€/kg</v>
          </cell>
          <cell r="N460">
            <v>14.840000000000002</v>
          </cell>
          <cell r="O460" t="str">
            <v>€/kg</v>
          </cell>
          <cell r="P460">
            <v>14</v>
          </cell>
          <cell r="Q460" t="str">
            <v>€/kg</v>
          </cell>
          <cell r="R460"/>
        </row>
        <row r="461">
          <cell r="A461">
            <v>1373</v>
          </cell>
          <cell r="B461" t="str">
            <v>Bohnensalat</v>
          </cell>
          <cell r="C461"/>
          <cell r="D461">
            <v>0</v>
          </cell>
          <cell r="E461">
            <v>21.84</v>
          </cell>
          <cell r="F461">
            <v>19.974225317527953</v>
          </cell>
          <cell r="G461">
            <v>21.84</v>
          </cell>
          <cell r="H461">
            <v>7</v>
          </cell>
          <cell r="I461">
            <v>18.203909999999997</v>
          </cell>
          <cell r="J461" t="str">
            <v>€/kg</v>
          </cell>
          <cell r="K461">
            <v>7</v>
          </cell>
          <cell r="L461">
            <v>17.012999999999998</v>
          </cell>
          <cell r="M461" t="str">
            <v>€/kg</v>
          </cell>
          <cell r="N461">
            <v>15.899999999999999</v>
          </cell>
          <cell r="O461" t="str">
            <v>€/kg</v>
          </cell>
          <cell r="P461">
            <v>15</v>
          </cell>
          <cell r="Q461" t="str">
            <v>€/kg</v>
          </cell>
          <cell r="R461"/>
        </row>
        <row r="462">
          <cell r="A462">
            <v>1374</v>
          </cell>
          <cell r="B462" t="str">
            <v>Tomatensalat</v>
          </cell>
          <cell r="C462"/>
          <cell r="D462">
            <v>0</v>
          </cell>
          <cell r="E462">
            <v>20.495999999999999</v>
          </cell>
          <cell r="F462">
            <v>20.633424357734128</v>
          </cell>
          <cell r="G462">
            <v>20.495999999999999</v>
          </cell>
          <cell r="H462">
            <v>7</v>
          </cell>
          <cell r="I462">
            <v>16.990316</v>
          </cell>
          <cell r="J462" t="str">
            <v>€/kg</v>
          </cell>
          <cell r="K462">
            <v>6.9999999999999858</v>
          </cell>
          <cell r="L462">
            <v>15.8788</v>
          </cell>
          <cell r="M462" t="str">
            <v>€/kg</v>
          </cell>
          <cell r="N462">
            <v>14.840000000000002</v>
          </cell>
          <cell r="O462" t="str">
            <v>€/kg</v>
          </cell>
          <cell r="P462">
            <v>14</v>
          </cell>
          <cell r="Q462" t="str">
            <v>€/kg</v>
          </cell>
          <cell r="R462"/>
        </row>
        <row r="463">
          <cell r="A463">
            <v>1375</v>
          </cell>
          <cell r="B463" t="str">
            <v>Rindfleisch salat</v>
          </cell>
          <cell r="C463"/>
          <cell r="D463">
            <v>0</v>
          </cell>
          <cell r="E463">
            <v>29.12</v>
          </cell>
          <cell r="F463">
            <v>19.974225317527925</v>
          </cell>
          <cell r="G463">
            <v>29.12</v>
          </cell>
          <cell r="H463">
            <v>7</v>
          </cell>
          <cell r="I463">
            <v>24.271880000000003</v>
          </cell>
          <cell r="J463" t="str">
            <v>€/kg</v>
          </cell>
          <cell r="K463">
            <v>6.9999999999999858</v>
          </cell>
          <cell r="L463">
            <v>22.684000000000001</v>
          </cell>
          <cell r="M463" t="str">
            <v>€/kg</v>
          </cell>
          <cell r="N463">
            <v>21.200000000000003</v>
          </cell>
          <cell r="O463" t="str">
            <v>€/kg</v>
          </cell>
          <cell r="P463">
            <v>20</v>
          </cell>
          <cell r="Q463" t="str">
            <v>€/kg</v>
          </cell>
          <cell r="R463"/>
        </row>
        <row r="464">
          <cell r="A464">
            <v>1376</v>
          </cell>
          <cell r="B464" t="str">
            <v>Geflügelsalat</v>
          </cell>
          <cell r="C464"/>
          <cell r="D464">
            <v>0</v>
          </cell>
          <cell r="E464">
            <v>27.776</v>
          </cell>
          <cell r="F464">
            <v>20.459950926100916</v>
          </cell>
          <cell r="G464">
            <v>27.776</v>
          </cell>
          <cell r="H464">
            <v>7</v>
          </cell>
          <cell r="I464">
            <v>23.058286000000003</v>
          </cell>
          <cell r="J464" t="str">
            <v>€/kg</v>
          </cell>
          <cell r="K464">
            <v>7</v>
          </cell>
          <cell r="L464">
            <v>21.549800000000001</v>
          </cell>
          <cell r="M464" t="str">
            <v>€/kg</v>
          </cell>
          <cell r="N464">
            <v>20.14</v>
          </cell>
          <cell r="O464" t="str">
            <v>€/kg</v>
          </cell>
          <cell r="P464">
            <v>19</v>
          </cell>
          <cell r="Q464" t="str">
            <v>€/kg</v>
          </cell>
          <cell r="R464"/>
        </row>
        <row r="465">
          <cell r="A465">
            <v>1377</v>
          </cell>
          <cell r="B465" t="str">
            <v>Heringssalat</v>
          </cell>
          <cell r="C465"/>
          <cell r="D465">
            <v>0</v>
          </cell>
          <cell r="E465">
            <v>27.439999999999998</v>
          </cell>
          <cell r="F465">
            <v>19.002774100381956</v>
          </cell>
          <cell r="G465">
            <v>27.439999999999998</v>
          </cell>
          <cell r="H465">
            <v>7</v>
          </cell>
          <cell r="I465">
            <v>23.058286000000003</v>
          </cell>
          <cell r="J465" t="str">
            <v>€/kg</v>
          </cell>
          <cell r="K465">
            <v>7</v>
          </cell>
          <cell r="L465">
            <v>21.549800000000001</v>
          </cell>
          <cell r="M465" t="str">
            <v>€/kg</v>
          </cell>
          <cell r="N465">
            <v>20.14</v>
          </cell>
          <cell r="O465" t="str">
            <v>€/kg</v>
          </cell>
          <cell r="P465">
            <v>19</v>
          </cell>
          <cell r="Q465" t="str">
            <v>€/kg</v>
          </cell>
          <cell r="R465"/>
        </row>
        <row r="466">
          <cell r="A466">
            <v>1378</v>
          </cell>
          <cell r="B466" t="str">
            <v>Heringsstip</v>
          </cell>
          <cell r="C466"/>
          <cell r="D466">
            <v>0</v>
          </cell>
          <cell r="E466">
            <v>27.439999999999998</v>
          </cell>
          <cell r="F466">
            <v>19.002774100381956</v>
          </cell>
          <cell r="G466">
            <v>27.439999999999998</v>
          </cell>
          <cell r="H466">
            <v>7</v>
          </cell>
          <cell r="I466">
            <v>23.058286000000003</v>
          </cell>
          <cell r="J466" t="str">
            <v>€/kg</v>
          </cell>
          <cell r="K466">
            <v>7</v>
          </cell>
          <cell r="L466">
            <v>21.549800000000001</v>
          </cell>
          <cell r="M466" t="str">
            <v>€/kg</v>
          </cell>
          <cell r="N466">
            <v>20.14</v>
          </cell>
          <cell r="O466" t="str">
            <v>€/kg</v>
          </cell>
          <cell r="P466">
            <v>19</v>
          </cell>
          <cell r="Q466" t="str">
            <v>€/kg</v>
          </cell>
          <cell r="R466"/>
        </row>
        <row r="467">
          <cell r="A467">
            <v>1379</v>
          </cell>
          <cell r="B467" t="str">
            <v>Rote Beete Salat</v>
          </cell>
          <cell r="C467"/>
          <cell r="D467">
            <v>0</v>
          </cell>
          <cell r="E467">
            <v>20.72</v>
          </cell>
          <cell r="F467">
            <v>21.951822438146522</v>
          </cell>
          <cell r="G467">
            <v>20.72</v>
          </cell>
          <cell r="H467">
            <v>7</v>
          </cell>
          <cell r="I467">
            <v>16.990316</v>
          </cell>
          <cell r="J467" t="str">
            <v>€/kg</v>
          </cell>
          <cell r="K467">
            <v>6.9999999999999858</v>
          </cell>
          <cell r="L467">
            <v>15.8788</v>
          </cell>
          <cell r="M467" t="str">
            <v>€/kg</v>
          </cell>
          <cell r="N467">
            <v>14.840000000000002</v>
          </cell>
          <cell r="O467" t="str">
            <v>€/kg</v>
          </cell>
          <cell r="P467">
            <v>14</v>
          </cell>
          <cell r="Q467" t="str">
            <v>€/kg</v>
          </cell>
          <cell r="R467"/>
        </row>
        <row r="468">
          <cell r="A468">
            <v>1380</v>
          </cell>
          <cell r="B468" t="str">
            <v>Feldsalat</v>
          </cell>
          <cell r="C468"/>
          <cell r="D468">
            <v>0</v>
          </cell>
          <cell r="E468">
            <v>28</v>
          </cell>
          <cell r="F468">
            <v>21.431402143246899</v>
          </cell>
          <cell r="G468">
            <v>28</v>
          </cell>
          <cell r="H468">
            <v>7</v>
          </cell>
          <cell r="I468">
            <v>23.058286000000003</v>
          </cell>
          <cell r="J468" t="str">
            <v>€/kg</v>
          </cell>
          <cell r="K468">
            <v>7</v>
          </cell>
          <cell r="L468">
            <v>21.549800000000001</v>
          </cell>
          <cell r="M468" t="str">
            <v>€/kg</v>
          </cell>
          <cell r="N468">
            <v>20.14</v>
          </cell>
          <cell r="O468" t="str">
            <v>€/kg</v>
          </cell>
          <cell r="P468">
            <v>19</v>
          </cell>
          <cell r="Q468" t="str">
            <v>€/kg</v>
          </cell>
          <cell r="R468"/>
        </row>
        <row r="469">
          <cell r="A469">
            <v>1381</v>
          </cell>
          <cell r="B469" t="str">
            <v>Grüner Salat</v>
          </cell>
          <cell r="C469"/>
          <cell r="D469">
            <v>0</v>
          </cell>
          <cell r="E469">
            <v>28</v>
          </cell>
          <cell r="F469">
            <v>53.813109381446111</v>
          </cell>
          <cell r="G469">
            <v>28</v>
          </cell>
          <cell r="H469">
            <v>7</v>
          </cell>
          <cell r="I469">
            <v>18.203909999999997</v>
          </cell>
          <cell r="J469" t="str">
            <v>€/kg</v>
          </cell>
          <cell r="K469">
            <v>7</v>
          </cell>
          <cell r="L469">
            <v>17.012999999999998</v>
          </cell>
          <cell r="M469" t="str">
            <v>€/kg</v>
          </cell>
          <cell r="N469">
            <v>15.899999999999999</v>
          </cell>
          <cell r="O469" t="str">
            <v>€/kg</v>
          </cell>
          <cell r="P469">
            <v>15</v>
          </cell>
          <cell r="Q469" t="str">
            <v>€/kg</v>
          </cell>
          <cell r="R469"/>
        </row>
        <row r="470">
          <cell r="A470">
            <v>1382</v>
          </cell>
          <cell r="B470" t="str">
            <v>Bauern salat</v>
          </cell>
          <cell r="C470"/>
          <cell r="D470">
            <v>0</v>
          </cell>
          <cell r="E470">
            <v>25.2</v>
          </cell>
          <cell r="F470">
            <v>38.431798443301489</v>
          </cell>
          <cell r="G470">
            <v>25.2</v>
          </cell>
          <cell r="H470">
            <v>7</v>
          </cell>
          <cell r="I470">
            <v>18.203909999999997</v>
          </cell>
          <cell r="J470" t="str">
            <v>€/kg</v>
          </cell>
          <cell r="K470">
            <v>7</v>
          </cell>
          <cell r="L470">
            <v>17.012999999999998</v>
          </cell>
          <cell r="M470" t="str">
            <v>€/kg</v>
          </cell>
          <cell r="N470">
            <v>15.899999999999999</v>
          </cell>
          <cell r="O470" t="str">
            <v>€/kg</v>
          </cell>
          <cell r="P470">
            <v>15</v>
          </cell>
          <cell r="Q470" t="str">
            <v>€/kg</v>
          </cell>
          <cell r="R470"/>
        </row>
        <row r="471">
          <cell r="A471">
            <v>1383</v>
          </cell>
          <cell r="B471" t="str">
            <v>Brokkoli- Schinken-Salat</v>
          </cell>
          <cell r="C471"/>
          <cell r="D471">
            <v>0</v>
          </cell>
          <cell r="E471">
            <v>25.2</v>
          </cell>
          <cell r="F471">
            <v>38.431798443301489</v>
          </cell>
          <cell r="G471">
            <v>25.2</v>
          </cell>
          <cell r="H471">
            <v>7</v>
          </cell>
          <cell r="I471">
            <v>18.203909999999997</v>
          </cell>
          <cell r="J471" t="str">
            <v>€/kg</v>
          </cell>
          <cell r="K471">
            <v>7</v>
          </cell>
          <cell r="L471">
            <v>17.012999999999998</v>
          </cell>
          <cell r="M471" t="str">
            <v>€/kg</v>
          </cell>
          <cell r="N471">
            <v>15.899999999999999</v>
          </cell>
          <cell r="O471" t="str">
            <v>€/kg</v>
          </cell>
          <cell r="P471">
            <v>15</v>
          </cell>
          <cell r="Q471" t="str">
            <v>€/kg</v>
          </cell>
          <cell r="R471"/>
        </row>
        <row r="472">
          <cell r="A472">
            <v>1385</v>
          </cell>
          <cell r="B472" t="str">
            <v>Schweinefilet in Pilzrahmsauce</v>
          </cell>
          <cell r="C472"/>
          <cell r="D472">
            <v>0</v>
          </cell>
          <cell r="E472">
            <v>13.328000000000001</v>
          </cell>
          <cell r="F472">
            <v>15.602694840371058</v>
          </cell>
          <cell r="G472">
            <v>13.328000000000001</v>
          </cell>
          <cell r="H472">
            <v>7</v>
          </cell>
          <cell r="I472">
            <v>11.529143000000001</v>
          </cell>
          <cell r="J472" t="str">
            <v>€/kg</v>
          </cell>
          <cell r="K472">
            <v>7</v>
          </cell>
          <cell r="L472">
            <v>10.774900000000001</v>
          </cell>
          <cell r="M472" t="str">
            <v>€/kg</v>
          </cell>
          <cell r="N472">
            <v>10.07</v>
          </cell>
          <cell r="O472" t="str">
            <v>€/p.P.</v>
          </cell>
          <cell r="P472">
            <v>9.5</v>
          </cell>
          <cell r="Q472" t="str">
            <v>€/p.P.</v>
          </cell>
          <cell r="R472"/>
        </row>
        <row r="473">
          <cell r="A473">
            <v>1386</v>
          </cell>
          <cell r="B473" t="str">
            <v>Krusten-/ Prager-Schinken</v>
          </cell>
          <cell r="C473"/>
          <cell r="D473">
            <v>0</v>
          </cell>
          <cell r="E473">
            <v>11.76</v>
          </cell>
          <cell r="F473">
            <v>18.173486475989066</v>
          </cell>
          <cell r="G473">
            <v>11.76</v>
          </cell>
          <cell r="H473">
            <v>7.0000000000000142</v>
          </cell>
          <cell r="I473">
            <v>9.9514707999999992</v>
          </cell>
          <cell r="J473" t="str">
            <v>€/kg</v>
          </cell>
          <cell r="K473">
            <v>7</v>
          </cell>
          <cell r="L473">
            <v>9.3004399999999983</v>
          </cell>
          <cell r="M473" t="str">
            <v>€/kg</v>
          </cell>
          <cell r="N473">
            <v>8.6919999999999984</v>
          </cell>
          <cell r="O473" t="str">
            <v>€/p.P.</v>
          </cell>
          <cell r="P473">
            <v>8.1999999999999993</v>
          </cell>
          <cell r="Q473" t="str">
            <v>€/p.P.</v>
          </cell>
          <cell r="R473"/>
        </row>
        <row r="474">
          <cell r="A474">
            <v>1387</v>
          </cell>
          <cell r="B474" t="str">
            <v>Spießbraten mit Zwiebeln</v>
          </cell>
          <cell r="C474"/>
          <cell r="D474">
            <v>0</v>
          </cell>
          <cell r="E474">
            <v>11.088000000000001</v>
          </cell>
          <cell r="F474">
            <v>15.651882243770842</v>
          </cell>
          <cell r="G474">
            <v>11.088000000000001</v>
          </cell>
          <cell r="H474">
            <v>7</v>
          </cell>
          <cell r="I474">
            <v>9.5873926000000012</v>
          </cell>
          <cell r="J474" t="str">
            <v>€/kg</v>
          </cell>
          <cell r="K474">
            <v>7.0000000000000142</v>
          </cell>
          <cell r="L474">
            <v>8.9601800000000011</v>
          </cell>
          <cell r="M474" t="str">
            <v>€/kg</v>
          </cell>
          <cell r="N474">
            <v>8.3740000000000006</v>
          </cell>
          <cell r="O474" t="str">
            <v>€/p.P.</v>
          </cell>
          <cell r="P474">
            <v>7.9</v>
          </cell>
          <cell r="Q474" t="str">
            <v>€/p.P.</v>
          </cell>
          <cell r="R474"/>
        </row>
        <row r="475">
          <cell r="A475">
            <v>1388</v>
          </cell>
          <cell r="B475" t="str">
            <v>Senfbraten</v>
          </cell>
          <cell r="C475"/>
          <cell r="D475">
            <v>0</v>
          </cell>
          <cell r="E475">
            <v>11.088000000000001</v>
          </cell>
          <cell r="F475">
            <v>15.651882243770842</v>
          </cell>
          <cell r="G475">
            <v>11.088000000000001</v>
          </cell>
          <cell r="H475">
            <v>7</v>
          </cell>
          <cell r="I475">
            <v>9.5873926000000012</v>
          </cell>
          <cell r="J475" t="str">
            <v>€/kg</v>
          </cell>
          <cell r="K475">
            <v>7.0000000000000142</v>
          </cell>
          <cell r="L475">
            <v>8.9601800000000011</v>
          </cell>
          <cell r="M475" t="str">
            <v>€/kg</v>
          </cell>
          <cell r="N475">
            <v>8.3740000000000006</v>
          </cell>
          <cell r="O475" t="str">
            <v>€/p.P.</v>
          </cell>
          <cell r="P475">
            <v>7.9</v>
          </cell>
          <cell r="Q475" t="str">
            <v>€/p.P.</v>
          </cell>
          <cell r="R475"/>
        </row>
        <row r="476">
          <cell r="A476">
            <v>1389</v>
          </cell>
          <cell r="B476" t="str">
            <v>Schweinegulasch</v>
          </cell>
          <cell r="C476"/>
          <cell r="D476">
            <v>0</v>
          </cell>
          <cell r="E476">
            <v>11.088000000000001</v>
          </cell>
          <cell r="F476">
            <v>15.651882243770842</v>
          </cell>
          <cell r="G476">
            <v>11.088000000000001</v>
          </cell>
          <cell r="H476">
            <v>7</v>
          </cell>
          <cell r="I476">
            <v>9.5873926000000012</v>
          </cell>
          <cell r="J476" t="str">
            <v>€/kg</v>
          </cell>
          <cell r="K476">
            <v>7.0000000000000142</v>
          </cell>
          <cell r="L476">
            <v>8.9601800000000011</v>
          </cell>
          <cell r="M476" t="str">
            <v>€/kg</v>
          </cell>
          <cell r="N476">
            <v>8.3740000000000006</v>
          </cell>
          <cell r="O476" t="str">
            <v>€/p.P.</v>
          </cell>
          <cell r="P476">
            <v>7.9</v>
          </cell>
          <cell r="Q476" t="str">
            <v>€/p.P.</v>
          </cell>
          <cell r="R476"/>
        </row>
        <row r="477">
          <cell r="A477">
            <v>1390</v>
          </cell>
          <cell r="B477" t="str">
            <v>Kasseler nacken</v>
          </cell>
          <cell r="C477"/>
          <cell r="D477">
            <v>0</v>
          </cell>
          <cell r="E477">
            <v>11.088000000000001</v>
          </cell>
          <cell r="F477">
            <v>15.651882243770842</v>
          </cell>
          <cell r="G477">
            <v>11.088000000000001</v>
          </cell>
          <cell r="H477">
            <v>7</v>
          </cell>
          <cell r="I477">
            <v>9.5873926000000012</v>
          </cell>
          <cell r="J477" t="str">
            <v>€/kg</v>
          </cell>
          <cell r="K477">
            <v>7.0000000000000142</v>
          </cell>
          <cell r="L477">
            <v>8.9601800000000011</v>
          </cell>
          <cell r="M477" t="str">
            <v>€/kg</v>
          </cell>
          <cell r="N477">
            <v>8.3740000000000006</v>
          </cell>
          <cell r="O477" t="str">
            <v>€/p.P.</v>
          </cell>
          <cell r="P477">
            <v>7.9</v>
          </cell>
          <cell r="Q477" t="str">
            <v>€/p.P.</v>
          </cell>
          <cell r="R477"/>
        </row>
        <row r="478">
          <cell r="A478">
            <v>1391</v>
          </cell>
          <cell r="B478" t="str">
            <v>Kasseler rücken</v>
          </cell>
          <cell r="C478"/>
          <cell r="D478">
            <v>0</v>
          </cell>
          <cell r="E478">
            <v>11.088000000000001</v>
          </cell>
          <cell r="F478">
            <v>2.6572887332347932</v>
          </cell>
          <cell r="G478">
            <v>11.088000000000001</v>
          </cell>
          <cell r="H478">
            <v>7</v>
          </cell>
          <cell r="I478">
            <v>10.800986600000002</v>
          </cell>
          <cell r="J478" t="str">
            <v>€/kg</v>
          </cell>
          <cell r="K478">
            <v>6.9999999999999858</v>
          </cell>
          <cell r="L478">
            <v>10.094380000000001</v>
          </cell>
          <cell r="M478" t="str">
            <v>€/kg</v>
          </cell>
          <cell r="N478">
            <v>9.4340000000000011</v>
          </cell>
          <cell r="O478" t="str">
            <v>€/p.P.</v>
          </cell>
          <cell r="P478">
            <v>8.9</v>
          </cell>
          <cell r="Q478" t="str">
            <v>€/p.P.</v>
          </cell>
          <cell r="R478"/>
        </row>
        <row r="479">
          <cell r="A479">
            <v>1393</v>
          </cell>
          <cell r="B479" t="str">
            <v>Schweinegeschnetzeltes</v>
          </cell>
          <cell r="C479"/>
          <cell r="D479">
            <v>0</v>
          </cell>
          <cell r="E479">
            <v>11.088000000000001</v>
          </cell>
          <cell r="F479">
            <v>15.651882243770842</v>
          </cell>
          <cell r="G479">
            <v>11.088000000000001</v>
          </cell>
          <cell r="H479">
            <v>7</v>
          </cell>
          <cell r="I479">
            <v>9.5873926000000012</v>
          </cell>
          <cell r="J479" t="str">
            <v>€/kg</v>
          </cell>
          <cell r="K479">
            <v>7.0000000000000142</v>
          </cell>
          <cell r="L479">
            <v>8.9601800000000011</v>
          </cell>
          <cell r="M479" t="str">
            <v>€/kg</v>
          </cell>
          <cell r="N479">
            <v>8.3740000000000006</v>
          </cell>
          <cell r="O479" t="str">
            <v>€/p.P.</v>
          </cell>
          <cell r="P479">
            <v>7.9</v>
          </cell>
          <cell r="Q479" t="str">
            <v>€/p.P.</v>
          </cell>
          <cell r="R479"/>
        </row>
        <row r="480">
          <cell r="A480">
            <v>1394</v>
          </cell>
          <cell r="B480" t="str">
            <v>Gyrospfanne</v>
          </cell>
          <cell r="C480"/>
          <cell r="D480">
            <v>0</v>
          </cell>
          <cell r="E480">
            <v>11.088000000000001</v>
          </cell>
          <cell r="F480">
            <v>15.651882243770842</v>
          </cell>
          <cell r="G480">
            <v>11.088000000000001</v>
          </cell>
          <cell r="H480">
            <v>7</v>
          </cell>
          <cell r="I480">
            <v>9.5873926000000012</v>
          </cell>
          <cell r="J480" t="str">
            <v>€/kg</v>
          </cell>
          <cell r="K480">
            <v>7.0000000000000142</v>
          </cell>
          <cell r="L480">
            <v>8.9601800000000011</v>
          </cell>
          <cell r="M480" t="str">
            <v>€/kg</v>
          </cell>
          <cell r="N480">
            <v>8.3740000000000006</v>
          </cell>
          <cell r="O480" t="str">
            <v>€/p.P.</v>
          </cell>
          <cell r="P480">
            <v>7.9</v>
          </cell>
          <cell r="Q480" t="str">
            <v>€/p.P.</v>
          </cell>
          <cell r="R480"/>
        </row>
        <row r="481">
          <cell r="A481">
            <v>1395</v>
          </cell>
          <cell r="B481" t="str">
            <v>Spare Ribs</v>
          </cell>
          <cell r="C481"/>
          <cell r="D481">
            <v>0</v>
          </cell>
          <cell r="E481">
            <v>13.44</v>
          </cell>
          <cell r="F481">
            <v>24.433077252405795</v>
          </cell>
          <cell r="G481">
            <v>13.44</v>
          </cell>
          <cell r="H481">
            <v>7</v>
          </cell>
          <cell r="I481">
            <v>10.800986600000002</v>
          </cell>
          <cell r="J481" t="str">
            <v>€/kg</v>
          </cell>
          <cell r="K481">
            <v>6.9999999999999858</v>
          </cell>
          <cell r="L481">
            <v>10.094380000000001</v>
          </cell>
          <cell r="M481" t="str">
            <v>€/kg</v>
          </cell>
          <cell r="N481">
            <v>9.4340000000000011</v>
          </cell>
          <cell r="O481" t="str">
            <v>€/p.P.</v>
          </cell>
          <cell r="P481">
            <v>8.9</v>
          </cell>
          <cell r="Q481" t="str">
            <v>€/p.P.</v>
          </cell>
          <cell r="R481"/>
        </row>
        <row r="482">
          <cell r="A482">
            <v>1396</v>
          </cell>
          <cell r="B482" t="str">
            <v>Grillhaxe</v>
          </cell>
          <cell r="C482"/>
          <cell r="D482">
            <v>0</v>
          </cell>
          <cell r="E482">
            <v>11.088000000000001</v>
          </cell>
          <cell r="F482">
            <v>36.467493611021581</v>
          </cell>
          <cell r="G482">
            <v>11.088000000000001</v>
          </cell>
          <cell r="H482">
            <v>7</v>
          </cell>
          <cell r="I482">
            <v>8.1250118300000018</v>
          </cell>
          <cell r="J482" t="str">
            <v>€/kg</v>
          </cell>
          <cell r="K482">
            <v>7.0000000000000142</v>
          </cell>
          <cell r="L482">
            <v>7.5934690000000016</v>
          </cell>
          <cell r="M482" t="str">
            <v>€/kg</v>
          </cell>
          <cell r="N482">
            <v>7.0967000000000011</v>
          </cell>
          <cell r="O482" t="str">
            <v>€/p.P.</v>
          </cell>
          <cell r="P482">
            <v>6.6950000000000003</v>
          </cell>
          <cell r="Q482" t="str">
            <v>€/p.P.</v>
          </cell>
          <cell r="R482"/>
        </row>
        <row r="483">
          <cell r="A483">
            <v>1397</v>
          </cell>
          <cell r="B483" t="str">
            <v>gebratene Schnitzel</v>
          </cell>
          <cell r="C483"/>
          <cell r="D483">
            <v>0</v>
          </cell>
          <cell r="E483">
            <v>3.9200000000000004</v>
          </cell>
          <cell r="F483">
            <v>24.233665269629512</v>
          </cell>
          <cell r="G483">
            <v>3.9200000000000004</v>
          </cell>
          <cell r="H483">
            <v>7.0000000000000142</v>
          </cell>
          <cell r="I483">
            <v>3.1553444000000006</v>
          </cell>
          <cell r="J483" t="str">
            <v>€/kg</v>
          </cell>
          <cell r="K483">
            <v>7</v>
          </cell>
          <cell r="L483">
            <v>2.9489200000000002</v>
          </cell>
          <cell r="M483" t="str">
            <v>€/kg</v>
          </cell>
          <cell r="N483">
            <v>2.7560000000000002</v>
          </cell>
          <cell r="O483" t="str">
            <v>€/p.P.</v>
          </cell>
          <cell r="P483">
            <v>2.6</v>
          </cell>
          <cell r="Q483" t="str">
            <v>€/p.P.</v>
          </cell>
          <cell r="R483"/>
        </row>
        <row r="484">
          <cell r="A484">
            <v>1398</v>
          </cell>
          <cell r="B484" t="str">
            <v>marinierte Nackensteaks</v>
          </cell>
          <cell r="C484"/>
          <cell r="D484">
            <v>0</v>
          </cell>
          <cell r="E484">
            <v>3.9200000000000004</v>
          </cell>
          <cell r="F484">
            <v>101.87970606314801</v>
          </cell>
          <cell r="G484">
            <v>3.9200000000000004</v>
          </cell>
          <cell r="H484">
            <v>7</v>
          </cell>
          <cell r="I484">
            <v>1.9417503999999999</v>
          </cell>
          <cell r="J484" t="str">
            <v>€/kg</v>
          </cell>
          <cell r="K484">
            <v>7</v>
          </cell>
          <cell r="L484">
            <v>1.8147199999999999</v>
          </cell>
          <cell r="M484" t="str">
            <v>€/kg</v>
          </cell>
          <cell r="N484">
            <v>1.696</v>
          </cell>
          <cell r="O484" t="str">
            <v>€/p.P.</v>
          </cell>
          <cell r="P484">
            <v>1.6</v>
          </cell>
          <cell r="Q484" t="str">
            <v>€/p.P.</v>
          </cell>
          <cell r="R484"/>
        </row>
        <row r="485">
          <cell r="A485">
            <v>1399</v>
          </cell>
          <cell r="B485" t="str">
            <v>marinierte Nackensteaks</v>
          </cell>
          <cell r="C485"/>
          <cell r="D485">
            <v>0</v>
          </cell>
          <cell r="E485">
            <v>3.9200000000000004</v>
          </cell>
          <cell r="F485">
            <v>101.87970606314801</v>
          </cell>
          <cell r="G485">
            <v>3.9200000000000004</v>
          </cell>
          <cell r="H485">
            <v>7</v>
          </cell>
          <cell r="I485">
            <v>1.9417503999999999</v>
          </cell>
          <cell r="J485" t="str">
            <v>€/kg</v>
          </cell>
          <cell r="K485">
            <v>7</v>
          </cell>
          <cell r="L485">
            <v>1.8147199999999999</v>
          </cell>
          <cell r="M485" t="str">
            <v>€/kg</v>
          </cell>
          <cell r="N485">
            <v>1.696</v>
          </cell>
          <cell r="O485" t="str">
            <v>€/p.P.</v>
          </cell>
          <cell r="P485">
            <v>1.6</v>
          </cell>
          <cell r="Q485" t="str">
            <v>€/p.P.</v>
          </cell>
          <cell r="R485"/>
        </row>
        <row r="486">
          <cell r="A486">
            <v>1401</v>
          </cell>
          <cell r="B486" t="str">
            <v>Rostbratwürste</v>
          </cell>
          <cell r="C486"/>
          <cell r="D486">
            <v>0</v>
          </cell>
          <cell r="E486">
            <v>2.8000000000000003</v>
          </cell>
          <cell r="F486">
            <v>92.26638672680761</v>
          </cell>
          <cell r="G486">
            <v>2.8000000000000003</v>
          </cell>
          <cell r="H486">
            <v>7.0000000000000142</v>
          </cell>
          <cell r="I486">
            <v>1.4563128000000001</v>
          </cell>
          <cell r="J486" t="str">
            <v>€/kg</v>
          </cell>
          <cell r="K486">
            <v>6.9999999999999858</v>
          </cell>
          <cell r="L486">
            <v>1.36104</v>
          </cell>
          <cell r="M486" t="str">
            <v>€/kg</v>
          </cell>
          <cell r="N486">
            <v>1.272</v>
          </cell>
          <cell r="O486" t="str">
            <v>€/p.P.</v>
          </cell>
          <cell r="P486">
            <v>1.2</v>
          </cell>
          <cell r="Q486" t="str">
            <v>€/p.P.</v>
          </cell>
          <cell r="R486"/>
        </row>
        <row r="487">
          <cell r="A487">
            <v>1404</v>
          </cell>
          <cell r="B487" t="str">
            <v>Rindergulasch</v>
          </cell>
          <cell r="C487"/>
          <cell r="D487">
            <v>0</v>
          </cell>
          <cell r="E487">
            <v>13.328000000000001</v>
          </cell>
          <cell r="F487">
            <v>23.396134941969095</v>
          </cell>
          <cell r="G487">
            <v>13.328000000000001</v>
          </cell>
          <cell r="H487">
            <v>7</v>
          </cell>
          <cell r="I487">
            <v>10.800986600000002</v>
          </cell>
          <cell r="J487" t="str">
            <v>€/kg</v>
          </cell>
          <cell r="K487">
            <v>6.9999999999999858</v>
          </cell>
          <cell r="L487">
            <v>10.094380000000001</v>
          </cell>
          <cell r="M487" t="str">
            <v>€/kg</v>
          </cell>
          <cell r="N487">
            <v>9.4340000000000011</v>
          </cell>
          <cell r="O487" t="str">
            <v>€/p.P.</v>
          </cell>
          <cell r="P487">
            <v>8.9</v>
          </cell>
          <cell r="Q487" t="str">
            <v>€/p.P.</v>
          </cell>
          <cell r="R487"/>
        </row>
        <row r="488">
          <cell r="A488">
            <v>1405</v>
          </cell>
          <cell r="B488" t="str">
            <v>Rinder gerschnetzeltes</v>
          </cell>
          <cell r="C488"/>
          <cell r="D488">
            <v>0</v>
          </cell>
          <cell r="E488">
            <v>15.120000000000001</v>
          </cell>
          <cell r="F488">
            <v>18.65582723711556</v>
          </cell>
          <cell r="G488">
            <v>15.120000000000001</v>
          </cell>
          <cell r="H488">
            <v>7</v>
          </cell>
          <cell r="I488">
            <v>12.742737</v>
          </cell>
          <cell r="J488" t="str">
            <v>€/kg</v>
          </cell>
          <cell r="K488">
            <v>7.0000000000000142</v>
          </cell>
          <cell r="L488">
            <v>11.9091</v>
          </cell>
          <cell r="M488" t="str">
            <v>€/kg</v>
          </cell>
          <cell r="N488">
            <v>11.129999999999999</v>
          </cell>
          <cell r="O488" t="str">
            <v>€/p.P.</v>
          </cell>
          <cell r="P488">
            <v>10.5</v>
          </cell>
          <cell r="Q488" t="str">
            <v>€/p.P.</v>
          </cell>
          <cell r="R488"/>
        </row>
        <row r="489">
          <cell r="A489">
            <v>1406</v>
          </cell>
          <cell r="B489" t="str">
            <v>Rinderbraten "klassisch"</v>
          </cell>
          <cell r="C489"/>
          <cell r="D489">
            <v>0</v>
          </cell>
          <cell r="E489">
            <v>14.448</v>
          </cell>
          <cell r="F489">
            <v>20.253885516403301</v>
          </cell>
          <cell r="G489">
            <v>14.448</v>
          </cell>
          <cell r="H489">
            <v>7</v>
          </cell>
          <cell r="I489">
            <v>12.014580599999999</v>
          </cell>
          <cell r="J489" t="str">
            <v>€/kg</v>
          </cell>
          <cell r="K489">
            <v>7</v>
          </cell>
          <cell r="L489">
            <v>11.228579999999999</v>
          </cell>
          <cell r="M489" t="str">
            <v>€/kg</v>
          </cell>
          <cell r="N489">
            <v>10.494</v>
          </cell>
          <cell r="O489" t="str">
            <v>€/p.P.</v>
          </cell>
          <cell r="P489">
            <v>9.9</v>
          </cell>
          <cell r="Q489" t="str">
            <v>€/p.P.</v>
          </cell>
          <cell r="R489"/>
        </row>
        <row r="490">
          <cell r="A490">
            <v>1407</v>
          </cell>
          <cell r="B490" t="str">
            <v>Sauerbraten</v>
          </cell>
          <cell r="C490"/>
          <cell r="D490">
            <v>0</v>
          </cell>
          <cell r="E490">
            <v>14.448</v>
          </cell>
          <cell r="F490">
            <v>20.253885516403301</v>
          </cell>
          <cell r="G490">
            <v>14.448</v>
          </cell>
          <cell r="H490">
            <v>7</v>
          </cell>
          <cell r="I490">
            <v>12.014580599999999</v>
          </cell>
          <cell r="J490" t="str">
            <v>€/kg</v>
          </cell>
          <cell r="K490">
            <v>7</v>
          </cell>
          <cell r="L490">
            <v>11.228579999999999</v>
          </cell>
          <cell r="M490" t="str">
            <v>€/kg</v>
          </cell>
          <cell r="N490">
            <v>10.494</v>
          </cell>
          <cell r="O490" t="str">
            <v>€/p.P.</v>
          </cell>
          <cell r="P490">
            <v>9.9</v>
          </cell>
          <cell r="Q490" t="str">
            <v>€/p.P.</v>
          </cell>
          <cell r="R490"/>
        </row>
        <row r="491">
          <cell r="A491">
            <v>1408</v>
          </cell>
          <cell r="B491" t="str">
            <v>Rinderroulade</v>
          </cell>
          <cell r="C491"/>
          <cell r="D491">
            <v>0</v>
          </cell>
          <cell r="E491">
            <v>15.120000000000001</v>
          </cell>
          <cell r="F491">
            <v>18.65582723711556</v>
          </cell>
          <cell r="G491">
            <v>15.120000000000001</v>
          </cell>
          <cell r="H491">
            <v>7</v>
          </cell>
          <cell r="I491">
            <v>12.742737</v>
          </cell>
          <cell r="J491" t="str">
            <v>€/kg</v>
          </cell>
          <cell r="K491">
            <v>7.0000000000000142</v>
          </cell>
          <cell r="L491">
            <v>11.9091</v>
          </cell>
          <cell r="M491" t="str">
            <v>€/kg</v>
          </cell>
          <cell r="N491">
            <v>11.129999999999999</v>
          </cell>
          <cell r="O491" t="str">
            <v>€/p.P.</v>
          </cell>
          <cell r="P491">
            <v>10.5</v>
          </cell>
          <cell r="Q491" t="str">
            <v>€/p.P.</v>
          </cell>
          <cell r="R491"/>
        </row>
        <row r="492">
          <cell r="A492">
            <v>1409</v>
          </cell>
          <cell r="B492" t="str">
            <v>Tefelspitz in Meerrettichsauce</v>
          </cell>
          <cell r="C492"/>
          <cell r="D492">
            <v>0</v>
          </cell>
          <cell r="E492">
            <v>15.568000000000001</v>
          </cell>
          <cell r="F492">
            <v>17.688195618464249</v>
          </cell>
          <cell r="G492">
            <v>15.568000000000001</v>
          </cell>
          <cell r="H492">
            <v>7</v>
          </cell>
          <cell r="I492">
            <v>13.228174600000001</v>
          </cell>
          <cell r="J492" t="str">
            <v>€/kg</v>
          </cell>
          <cell r="K492">
            <v>7</v>
          </cell>
          <cell r="L492">
            <v>12.362780000000001</v>
          </cell>
          <cell r="M492" t="str">
            <v>€/kg</v>
          </cell>
          <cell r="N492">
            <v>11.554</v>
          </cell>
          <cell r="O492" t="str">
            <v>€/p.P.</v>
          </cell>
          <cell r="P492">
            <v>10.9</v>
          </cell>
          <cell r="Q492" t="str">
            <v>€/p.P.</v>
          </cell>
          <cell r="R492"/>
        </row>
        <row r="493">
          <cell r="A493">
            <v>1410</v>
          </cell>
          <cell r="B493" t="str">
            <v>Roastbeef am Stück</v>
          </cell>
          <cell r="C493"/>
          <cell r="D493">
            <v>0</v>
          </cell>
          <cell r="E493">
            <v>18.927999999999997</v>
          </cell>
          <cell r="F493">
            <v>31.064279758643949</v>
          </cell>
          <cell r="G493">
            <v>18.927999999999997</v>
          </cell>
          <cell r="H493">
            <v>7</v>
          </cell>
          <cell r="I493">
            <v>14.4417686</v>
          </cell>
          <cell r="J493" t="str">
            <v>€/kg</v>
          </cell>
          <cell r="K493">
            <v>7</v>
          </cell>
          <cell r="L493">
            <v>13.496980000000001</v>
          </cell>
          <cell r="M493" t="str">
            <v>€/kg</v>
          </cell>
          <cell r="N493">
            <v>12.614000000000001</v>
          </cell>
          <cell r="O493" t="str">
            <v>€/p.P.</v>
          </cell>
          <cell r="P493">
            <v>11.9</v>
          </cell>
          <cell r="Q493" t="str">
            <v>€/p.P.</v>
          </cell>
          <cell r="R493"/>
        </row>
        <row r="494">
          <cell r="A494">
            <v>1411</v>
          </cell>
          <cell r="B494" t="str">
            <v>Lasagne</v>
          </cell>
          <cell r="C494"/>
          <cell r="D494">
            <v>0</v>
          </cell>
          <cell r="E494">
            <v>11.088000000000001</v>
          </cell>
          <cell r="F494">
            <v>21.819982630105315</v>
          </cell>
          <cell r="G494">
            <v>11.088000000000001</v>
          </cell>
          <cell r="H494">
            <v>7</v>
          </cell>
          <cell r="I494">
            <v>9.1019549999999985</v>
          </cell>
          <cell r="J494" t="str">
            <v>€/kg</v>
          </cell>
          <cell r="K494">
            <v>7</v>
          </cell>
          <cell r="L494">
            <v>8.5064999999999991</v>
          </cell>
          <cell r="M494" t="str">
            <v>€/kg</v>
          </cell>
          <cell r="N494">
            <v>7.9499999999999993</v>
          </cell>
          <cell r="O494" t="str">
            <v>€/p.P.</v>
          </cell>
          <cell r="P494">
            <v>7.5</v>
          </cell>
          <cell r="Q494" t="str">
            <v>€/p.P.</v>
          </cell>
          <cell r="R494"/>
        </row>
        <row r="495">
          <cell r="A495">
            <v>1412</v>
          </cell>
          <cell r="B495" t="str">
            <v>Chili con Carne</v>
          </cell>
          <cell r="C495"/>
          <cell r="D495">
            <v>0</v>
          </cell>
          <cell r="E495">
            <v>11.088000000000001</v>
          </cell>
          <cell r="F495">
            <v>21.819982630105315</v>
          </cell>
          <cell r="G495">
            <v>11.088000000000001</v>
          </cell>
          <cell r="H495">
            <v>7</v>
          </cell>
          <cell r="I495">
            <v>9.1019549999999985</v>
          </cell>
          <cell r="J495" t="str">
            <v>€/kg</v>
          </cell>
          <cell r="K495">
            <v>7</v>
          </cell>
          <cell r="L495">
            <v>8.5064999999999991</v>
          </cell>
          <cell r="M495" t="str">
            <v>€/kg</v>
          </cell>
          <cell r="N495">
            <v>7.9499999999999993</v>
          </cell>
          <cell r="O495" t="str">
            <v>€/p.P.</v>
          </cell>
          <cell r="P495">
            <v>7.5</v>
          </cell>
          <cell r="Q495" t="str">
            <v>€/p.P.</v>
          </cell>
          <cell r="R495"/>
        </row>
        <row r="496">
          <cell r="A496">
            <v>1413</v>
          </cell>
          <cell r="B496" t="str">
            <v>Cevapcici</v>
          </cell>
          <cell r="C496"/>
          <cell r="D496">
            <v>0</v>
          </cell>
          <cell r="E496">
            <v>2.2400000000000002</v>
          </cell>
          <cell r="F496">
            <v>130.71966407216914</v>
          </cell>
          <cell r="G496">
            <v>2.2400000000000002</v>
          </cell>
          <cell r="H496">
            <v>7</v>
          </cell>
          <cell r="I496">
            <v>0.97087519999999994</v>
          </cell>
          <cell r="J496" t="str">
            <v>€/kg</v>
          </cell>
          <cell r="K496">
            <v>7</v>
          </cell>
          <cell r="L496">
            <v>0.90735999999999994</v>
          </cell>
          <cell r="M496" t="str">
            <v>€/kg</v>
          </cell>
          <cell r="N496">
            <v>0.84799999999999998</v>
          </cell>
          <cell r="O496" t="str">
            <v>€/p.P.</v>
          </cell>
          <cell r="P496">
            <v>0.8</v>
          </cell>
          <cell r="Q496" t="str">
            <v>€/p.P.</v>
          </cell>
          <cell r="R496"/>
        </row>
        <row r="497">
          <cell r="A497">
            <v>1417</v>
          </cell>
          <cell r="B497" t="str">
            <v>Rumpsteak vom Grill</v>
          </cell>
          <cell r="C497"/>
          <cell r="D497">
            <v>0</v>
          </cell>
          <cell r="E497">
            <v>14</v>
          </cell>
          <cell r="F497">
            <v>53.813109381446111</v>
          </cell>
          <cell r="G497">
            <v>14</v>
          </cell>
          <cell r="H497">
            <v>7</v>
          </cell>
          <cell r="I497">
            <v>9.1019549999999985</v>
          </cell>
          <cell r="J497" t="str">
            <v>€/kg</v>
          </cell>
          <cell r="K497">
            <v>7</v>
          </cell>
          <cell r="L497">
            <v>8.5064999999999991</v>
          </cell>
          <cell r="M497" t="str">
            <v>€/kg</v>
          </cell>
          <cell r="N497">
            <v>7.9499999999999993</v>
          </cell>
          <cell r="O497" t="str">
            <v>€/p.P.</v>
          </cell>
          <cell r="P497">
            <v>7.5</v>
          </cell>
          <cell r="Q497" t="str">
            <v>€/p.P.</v>
          </cell>
          <cell r="R497"/>
        </row>
        <row r="498">
          <cell r="A498">
            <v>1418</v>
          </cell>
          <cell r="B498" t="str">
            <v>Lachs auf Blattspinat</v>
          </cell>
          <cell r="C498"/>
          <cell r="D498">
            <v>0</v>
          </cell>
          <cell r="E498">
            <v>24.527999999999999</v>
          </cell>
          <cell r="F498">
            <v>85.422408924055162</v>
          </cell>
          <cell r="G498">
            <v>24.527999999999999</v>
          </cell>
          <cell r="H498">
            <v>7</v>
          </cell>
          <cell r="I498">
            <v>13.228174600000001</v>
          </cell>
          <cell r="J498" t="str">
            <v>€/kg</v>
          </cell>
          <cell r="K498">
            <v>7</v>
          </cell>
          <cell r="L498">
            <v>12.362780000000001</v>
          </cell>
          <cell r="M498" t="str">
            <v>€/kg</v>
          </cell>
          <cell r="N498">
            <v>11.554</v>
          </cell>
          <cell r="O498" t="str">
            <v>€/p.P.</v>
          </cell>
          <cell r="P498">
            <v>10.9</v>
          </cell>
          <cell r="Q498" t="str">
            <v>€/p.P.</v>
          </cell>
          <cell r="R498"/>
        </row>
        <row r="499">
          <cell r="A499">
            <v>1419</v>
          </cell>
          <cell r="B499" t="str">
            <v>Putenschaschlik</v>
          </cell>
          <cell r="C499"/>
          <cell r="D499">
            <v>0</v>
          </cell>
          <cell r="E499">
            <v>5.04</v>
          </cell>
          <cell r="F499">
            <v>38.431798443301489</v>
          </cell>
          <cell r="G499">
            <v>5.04</v>
          </cell>
          <cell r="H499">
            <v>7</v>
          </cell>
          <cell r="I499">
            <v>3.6407819999999993</v>
          </cell>
          <cell r="J499" t="str">
            <v>€/kg</v>
          </cell>
          <cell r="K499">
            <v>7</v>
          </cell>
          <cell r="L499">
            <v>3.4025999999999996</v>
          </cell>
          <cell r="M499" t="str">
            <v>€/kg</v>
          </cell>
          <cell r="N499">
            <v>3.1799999999999997</v>
          </cell>
          <cell r="O499" t="str">
            <v>€/p.P.</v>
          </cell>
          <cell r="P499">
            <v>3</v>
          </cell>
          <cell r="Q499" t="str">
            <v>€/p.P.</v>
          </cell>
          <cell r="R499"/>
        </row>
        <row r="500">
          <cell r="A500">
            <v>1420</v>
          </cell>
          <cell r="B500" t="str">
            <v>Puten geschnetzletes</v>
          </cell>
          <cell r="C500"/>
          <cell r="D500">
            <v>0</v>
          </cell>
          <cell r="E500">
            <v>13.328000000000001</v>
          </cell>
          <cell r="F500">
            <v>23.396134941969095</v>
          </cell>
          <cell r="G500">
            <v>13.328000000000001</v>
          </cell>
          <cell r="H500">
            <v>7</v>
          </cell>
          <cell r="I500">
            <v>10.800986600000002</v>
          </cell>
          <cell r="J500" t="str">
            <v>€/kg</v>
          </cell>
          <cell r="K500">
            <v>6.9999999999999858</v>
          </cell>
          <cell r="L500">
            <v>10.094380000000001</v>
          </cell>
          <cell r="M500" t="str">
            <v>€/kg</v>
          </cell>
          <cell r="N500">
            <v>9.4340000000000011</v>
          </cell>
          <cell r="O500" t="str">
            <v>€/p.P.</v>
          </cell>
          <cell r="P500">
            <v>8.9</v>
          </cell>
          <cell r="Q500" t="str">
            <v>€/p.P.</v>
          </cell>
          <cell r="R500"/>
        </row>
        <row r="501">
          <cell r="A501">
            <v>1421</v>
          </cell>
          <cell r="B501" t="str">
            <v>Putenbrust mit Obst</v>
          </cell>
          <cell r="C501"/>
          <cell r="D501">
            <v>0</v>
          </cell>
          <cell r="E501">
            <v>14</v>
          </cell>
          <cell r="F501">
            <v>16.525082864731871</v>
          </cell>
          <cell r="G501">
            <v>14</v>
          </cell>
          <cell r="H501">
            <v>7</v>
          </cell>
          <cell r="I501">
            <v>12.014580599999999</v>
          </cell>
          <cell r="J501" t="str">
            <v>€/kg</v>
          </cell>
          <cell r="K501">
            <v>7</v>
          </cell>
          <cell r="L501">
            <v>11.228579999999999</v>
          </cell>
          <cell r="M501" t="str">
            <v>€/kg</v>
          </cell>
          <cell r="N501">
            <v>10.494</v>
          </cell>
          <cell r="O501" t="str">
            <v>€/p.P.</v>
          </cell>
          <cell r="P501">
            <v>9.9</v>
          </cell>
          <cell r="Q501" t="str">
            <v>€/p.P.</v>
          </cell>
          <cell r="R501"/>
        </row>
        <row r="502">
          <cell r="A502">
            <v>1422</v>
          </cell>
          <cell r="B502" t="str">
            <v>Hähnchenbrust Curry</v>
          </cell>
          <cell r="C502"/>
          <cell r="D502">
            <v>0</v>
          </cell>
          <cell r="E502">
            <v>14</v>
          </cell>
          <cell r="F502">
            <v>16.525082864731871</v>
          </cell>
          <cell r="G502">
            <v>14</v>
          </cell>
          <cell r="H502">
            <v>7</v>
          </cell>
          <cell r="I502">
            <v>12.014580599999999</v>
          </cell>
          <cell r="J502" t="str">
            <v>€/kg</v>
          </cell>
          <cell r="K502">
            <v>7</v>
          </cell>
          <cell r="L502">
            <v>11.228579999999999</v>
          </cell>
          <cell r="M502" t="str">
            <v>€/kg</v>
          </cell>
          <cell r="N502">
            <v>10.494</v>
          </cell>
          <cell r="O502" t="str">
            <v>€/p.P.</v>
          </cell>
          <cell r="P502">
            <v>9.9</v>
          </cell>
          <cell r="Q502" t="str">
            <v>€/p.P.</v>
          </cell>
          <cell r="R502"/>
        </row>
        <row r="503">
          <cell r="A503">
            <v>1423</v>
          </cell>
          <cell r="B503" t="str">
            <v>Putenschnitzel (Mango-Chili)</v>
          </cell>
          <cell r="C503"/>
          <cell r="D503">
            <v>0</v>
          </cell>
          <cell r="E503">
            <v>3.9200000000000004</v>
          </cell>
          <cell r="F503">
            <v>79.448627611687101</v>
          </cell>
          <cell r="G503">
            <v>3.9200000000000004</v>
          </cell>
          <cell r="H503">
            <v>7</v>
          </cell>
          <cell r="I503">
            <v>2.1844692000000001</v>
          </cell>
          <cell r="J503" t="str">
            <v>€/kg</v>
          </cell>
          <cell r="K503">
            <v>7</v>
          </cell>
          <cell r="L503">
            <v>2.04156</v>
          </cell>
          <cell r="M503" t="str">
            <v>€/kg</v>
          </cell>
          <cell r="N503">
            <v>1.9080000000000001</v>
          </cell>
          <cell r="O503" t="str">
            <v>€/p.P.</v>
          </cell>
          <cell r="P503">
            <v>1.8</v>
          </cell>
          <cell r="Q503" t="str">
            <v>€/p.P.</v>
          </cell>
          <cell r="R503"/>
        </row>
        <row r="504">
          <cell r="A504">
            <v>1424</v>
          </cell>
          <cell r="B504" t="str">
            <v>Kalbsbraten</v>
          </cell>
          <cell r="C504"/>
          <cell r="D504">
            <v>0</v>
          </cell>
          <cell r="E504">
            <v>17.808</v>
          </cell>
          <cell r="F504">
            <v>17.390165079919626</v>
          </cell>
          <cell r="G504">
            <v>17.808</v>
          </cell>
          <cell r="H504">
            <v>7</v>
          </cell>
          <cell r="I504">
            <v>15.169925000000001</v>
          </cell>
          <cell r="J504" t="str">
            <v>€/kg</v>
          </cell>
          <cell r="K504">
            <v>7</v>
          </cell>
          <cell r="L504">
            <v>14.1775</v>
          </cell>
          <cell r="M504" t="str">
            <v>€/kg</v>
          </cell>
          <cell r="N504">
            <v>13.25</v>
          </cell>
          <cell r="O504" t="str">
            <v>€/p.P.</v>
          </cell>
          <cell r="P504">
            <v>12.5</v>
          </cell>
          <cell r="Q504" t="str">
            <v>€/p.P.</v>
          </cell>
          <cell r="R504"/>
        </row>
        <row r="505">
          <cell r="A505">
            <v>1425</v>
          </cell>
          <cell r="B505" t="str">
            <v>Züricher Geschnetzeltes</v>
          </cell>
          <cell r="C505"/>
          <cell r="D505">
            <v>0</v>
          </cell>
          <cell r="E505">
            <v>17.808</v>
          </cell>
          <cell r="F505">
            <v>17.390165079919626</v>
          </cell>
          <cell r="G505">
            <v>17.808</v>
          </cell>
          <cell r="H505">
            <v>7</v>
          </cell>
          <cell r="I505">
            <v>15.169925000000001</v>
          </cell>
          <cell r="J505" t="str">
            <v>€/kg</v>
          </cell>
          <cell r="K505">
            <v>7</v>
          </cell>
          <cell r="L505">
            <v>14.1775</v>
          </cell>
          <cell r="M505" t="str">
            <v>€/kg</v>
          </cell>
          <cell r="N505">
            <v>13.25</v>
          </cell>
          <cell r="O505" t="str">
            <v>€/p.P.</v>
          </cell>
          <cell r="P505">
            <v>12.5</v>
          </cell>
          <cell r="Q505" t="str">
            <v>€/p.P.</v>
          </cell>
          <cell r="R505"/>
        </row>
        <row r="506">
          <cell r="A506">
            <v>1427</v>
          </cell>
          <cell r="B506" t="str">
            <v>Kalbshaxe "Osso Bucco"</v>
          </cell>
          <cell r="C506"/>
          <cell r="D506">
            <v>0</v>
          </cell>
          <cell r="E506">
            <v>22.287999999999997</v>
          </cell>
          <cell r="F506">
            <v>46.922282081157249</v>
          </cell>
          <cell r="G506">
            <v>22.287999999999997</v>
          </cell>
          <cell r="H506">
            <v>7</v>
          </cell>
          <cell r="I506">
            <v>15.169925000000001</v>
          </cell>
          <cell r="J506" t="str">
            <v>€/kg</v>
          </cell>
          <cell r="K506">
            <v>7</v>
          </cell>
          <cell r="L506">
            <v>14.1775</v>
          </cell>
          <cell r="M506" t="str">
            <v>€/kg</v>
          </cell>
          <cell r="N506">
            <v>13.25</v>
          </cell>
          <cell r="O506" t="str">
            <v>€/p.P.</v>
          </cell>
          <cell r="P506">
            <v>12.5</v>
          </cell>
          <cell r="Q506" t="str">
            <v>€/p.P.</v>
          </cell>
          <cell r="R506"/>
        </row>
        <row r="507">
          <cell r="A507">
            <v>1431</v>
          </cell>
          <cell r="B507" t="str">
            <v>Obstsalat</v>
          </cell>
          <cell r="C507"/>
          <cell r="D507">
            <v>0</v>
          </cell>
          <cell r="E507">
            <v>8.4</v>
          </cell>
          <cell r="F507">
            <v>15.359832036084583</v>
          </cell>
          <cell r="G507">
            <v>8.4</v>
          </cell>
          <cell r="H507">
            <v>7</v>
          </cell>
          <cell r="I507">
            <v>7.2815639999999986</v>
          </cell>
          <cell r="J507" t="str">
            <v>€/kg</v>
          </cell>
          <cell r="K507">
            <v>7</v>
          </cell>
          <cell r="L507">
            <v>6.8051999999999992</v>
          </cell>
          <cell r="M507" t="str">
            <v>€/kg</v>
          </cell>
          <cell r="N507">
            <v>6.3599999999999994</v>
          </cell>
          <cell r="O507" t="str">
            <v>€/p.P.</v>
          </cell>
          <cell r="P507">
            <v>6</v>
          </cell>
          <cell r="Q507" t="str">
            <v>€/p.P.</v>
          </cell>
          <cell r="R507"/>
        </row>
        <row r="508">
          <cell r="A508">
            <v>1432</v>
          </cell>
          <cell r="B508" t="str">
            <v>Mousse Chocolat</v>
          </cell>
          <cell r="C508"/>
          <cell r="D508">
            <v>0</v>
          </cell>
          <cell r="E508">
            <v>5.4880000000000004</v>
          </cell>
          <cell r="F508">
            <v>0.49123146254478911</v>
          </cell>
          <cell r="G508">
            <v>5.4880000000000004</v>
          </cell>
          <cell r="H508">
            <v>7.0000000000000142</v>
          </cell>
          <cell r="I508">
            <v>5.4611729999999996</v>
          </cell>
          <cell r="J508" t="str">
            <v>€/kg</v>
          </cell>
          <cell r="K508">
            <v>7</v>
          </cell>
          <cell r="L508">
            <v>5.1038999999999994</v>
          </cell>
          <cell r="M508" t="str">
            <v>€/kg</v>
          </cell>
          <cell r="N508">
            <v>4.7699999999999996</v>
          </cell>
          <cell r="O508" t="str">
            <v>€/p.P.</v>
          </cell>
          <cell r="P508">
            <v>4.5</v>
          </cell>
          <cell r="Q508" t="str">
            <v>€/p.P.</v>
          </cell>
          <cell r="R508"/>
        </row>
        <row r="509">
          <cell r="A509">
            <v>1433</v>
          </cell>
          <cell r="B509" t="str">
            <v>Mousse Vanille</v>
          </cell>
          <cell r="C509"/>
          <cell r="D509">
            <v>0</v>
          </cell>
          <cell r="E509">
            <v>5.4880000000000004</v>
          </cell>
          <cell r="F509">
            <v>0.49123146254478911</v>
          </cell>
          <cell r="G509">
            <v>5.4880000000000004</v>
          </cell>
          <cell r="H509">
            <v>7.0000000000000142</v>
          </cell>
          <cell r="I509">
            <v>5.4611729999999996</v>
          </cell>
          <cell r="J509" t="str">
            <v>€/kg</v>
          </cell>
          <cell r="K509">
            <v>7</v>
          </cell>
          <cell r="L509">
            <v>5.1038999999999994</v>
          </cell>
          <cell r="M509" t="str">
            <v>€/kg</v>
          </cell>
          <cell r="N509">
            <v>4.7699999999999996</v>
          </cell>
          <cell r="O509" t="str">
            <v>€/p.P.</v>
          </cell>
          <cell r="P509">
            <v>4.5</v>
          </cell>
          <cell r="Q509" t="str">
            <v>€/p.P.</v>
          </cell>
          <cell r="R509"/>
        </row>
        <row r="510">
          <cell r="A510">
            <v>1434</v>
          </cell>
          <cell r="B510" t="str">
            <v>Milchreis mit Kirschen</v>
          </cell>
          <cell r="C510"/>
          <cell r="D510">
            <v>0</v>
          </cell>
          <cell r="E510">
            <v>5.4880000000000004</v>
          </cell>
          <cell r="F510">
            <v>0.49123146254478911</v>
          </cell>
          <cell r="G510">
            <v>5.4880000000000004</v>
          </cell>
          <cell r="H510">
            <v>7.0000000000000142</v>
          </cell>
          <cell r="I510">
            <v>5.4611729999999996</v>
          </cell>
          <cell r="J510" t="str">
            <v>€/kg</v>
          </cell>
          <cell r="K510">
            <v>7</v>
          </cell>
          <cell r="L510">
            <v>5.1038999999999994</v>
          </cell>
          <cell r="M510" t="str">
            <v>€/kg</v>
          </cell>
          <cell r="N510">
            <v>4.7699999999999996</v>
          </cell>
          <cell r="O510" t="str">
            <v>€/p.P.</v>
          </cell>
          <cell r="P510">
            <v>4.5</v>
          </cell>
          <cell r="Q510" t="str">
            <v>€/p.P.</v>
          </cell>
          <cell r="R510"/>
        </row>
        <row r="511">
          <cell r="A511">
            <v>1437</v>
          </cell>
          <cell r="B511" t="str">
            <v>Partybrötchen (Kaiser)</v>
          </cell>
          <cell r="C511"/>
          <cell r="D511">
            <v>0</v>
          </cell>
          <cell r="E511">
            <v>0.67200000000000004</v>
          </cell>
          <cell r="F511">
            <v>10.745438754641171</v>
          </cell>
          <cell r="G511">
            <v>0.67200000000000004</v>
          </cell>
          <cell r="H511">
            <v>7</v>
          </cell>
          <cell r="I511">
            <v>0.60679700000000003</v>
          </cell>
          <cell r="J511" t="str">
            <v>€/kg</v>
          </cell>
          <cell r="K511">
            <v>7.0000000000000142</v>
          </cell>
          <cell r="L511">
            <v>0.56710000000000005</v>
          </cell>
          <cell r="M511" t="str">
            <v>€/kg</v>
          </cell>
          <cell r="N511">
            <v>0.53</v>
          </cell>
          <cell r="O511" t="str">
            <v>€/p.P.</v>
          </cell>
          <cell r="P511">
            <v>0.5</v>
          </cell>
          <cell r="Q511" t="str">
            <v>€/p.P.</v>
          </cell>
          <cell r="R511"/>
        </row>
        <row r="512">
          <cell r="A512">
            <v>1438</v>
          </cell>
          <cell r="B512" t="str">
            <v>Partybrötchen (gemischt)</v>
          </cell>
          <cell r="C512"/>
          <cell r="D512">
            <v>0</v>
          </cell>
          <cell r="E512">
            <v>0.67200000000000004</v>
          </cell>
          <cell r="F512">
            <v>-7.7121343711323505</v>
          </cell>
          <cell r="G512">
            <v>0.67200000000000004</v>
          </cell>
          <cell r="H512">
            <v>7.0000000000000142</v>
          </cell>
          <cell r="I512">
            <v>0.72815640000000004</v>
          </cell>
          <cell r="J512" t="str">
            <v>€/kg</v>
          </cell>
          <cell r="K512">
            <v>6.9999999999999858</v>
          </cell>
          <cell r="L512">
            <v>0.68052000000000001</v>
          </cell>
          <cell r="M512" t="str">
            <v>€/kg</v>
          </cell>
          <cell r="N512">
            <v>0.63600000000000001</v>
          </cell>
          <cell r="O512" t="str">
            <v>€/p.P.</v>
          </cell>
          <cell r="P512">
            <v>0.6</v>
          </cell>
          <cell r="Q512" t="str">
            <v>€/p.P.</v>
          </cell>
          <cell r="R512"/>
        </row>
        <row r="513">
          <cell r="A513">
            <v>1439</v>
          </cell>
          <cell r="B513" t="str">
            <v>Pfefferrahmsauce</v>
          </cell>
          <cell r="C513"/>
          <cell r="D513">
            <v>0</v>
          </cell>
          <cell r="E513">
            <v>3.2479999999999998</v>
          </cell>
          <cell r="F513">
            <v>78.423206882477473</v>
          </cell>
          <cell r="G513">
            <v>3.2479999999999998</v>
          </cell>
          <cell r="H513">
            <v>7</v>
          </cell>
          <cell r="I513">
            <v>1.8203909999999996</v>
          </cell>
          <cell r="J513" t="str">
            <v>€/kg</v>
          </cell>
          <cell r="K513">
            <v>7</v>
          </cell>
          <cell r="L513">
            <v>1.7012999999999998</v>
          </cell>
          <cell r="M513" t="str">
            <v>€/kg</v>
          </cell>
          <cell r="N513">
            <v>1.5899999999999999</v>
          </cell>
          <cell r="O513" t="str">
            <v>€/p.P.</v>
          </cell>
          <cell r="P513">
            <v>1.5</v>
          </cell>
          <cell r="Q513" t="str">
            <v>€/p.P.</v>
          </cell>
          <cell r="R513"/>
        </row>
        <row r="514">
          <cell r="A514">
            <v>1440</v>
          </cell>
          <cell r="B514" t="str">
            <v>Baguette</v>
          </cell>
          <cell r="C514"/>
          <cell r="D514">
            <v>0</v>
          </cell>
          <cell r="E514">
            <v>3.9200000000000004</v>
          </cell>
          <cell r="F514">
            <v>7.6691765670122862</v>
          </cell>
          <cell r="G514">
            <v>3.9200000000000004</v>
          </cell>
          <cell r="H514">
            <v>7</v>
          </cell>
          <cell r="I514">
            <v>3.6407819999999993</v>
          </cell>
          <cell r="J514" t="str">
            <v>€/kg</v>
          </cell>
          <cell r="K514">
            <v>7</v>
          </cell>
          <cell r="L514">
            <v>3.4025999999999996</v>
          </cell>
          <cell r="M514" t="str">
            <v>€/kg</v>
          </cell>
          <cell r="N514">
            <v>3.1799999999999997</v>
          </cell>
          <cell r="O514" t="str">
            <v>€/p.P.</v>
          </cell>
          <cell r="P514">
            <v>3</v>
          </cell>
          <cell r="Q514" t="str">
            <v>€/p.P.</v>
          </cell>
          <cell r="R514"/>
        </row>
        <row r="515">
          <cell r="A515">
            <v>1441</v>
          </cell>
          <cell r="B515" t="str">
            <v>Partysonne 30er</v>
          </cell>
          <cell r="C515"/>
          <cell r="D515">
            <v>0</v>
          </cell>
          <cell r="E515">
            <v>44.800000000000004</v>
          </cell>
          <cell r="F515">
            <v>23.050487505156894</v>
          </cell>
          <cell r="G515">
            <v>44.800000000000004</v>
          </cell>
          <cell r="H515">
            <v>7</v>
          </cell>
          <cell r="I515">
            <v>36.407819999999994</v>
          </cell>
          <cell r="J515" t="str">
            <v>€/kg</v>
          </cell>
          <cell r="K515">
            <v>7</v>
          </cell>
          <cell r="L515">
            <v>34.025999999999996</v>
          </cell>
          <cell r="M515" t="str">
            <v>€/kg</v>
          </cell>
          <cell r="N515">
            <v>31.799999999999997</v>
          </cell>
          <cell r="O515" t="str">
            <v>€/p.P.</v>
          </cell>
          <cell r="P515">
            <v>30</v>
          </cell>
          <cell r="Q515" t="str">
            <v>€/p.P.</v>
          </cell>
          <cell r="R515"/>
        </row>
        <row r="516">
          <cell r="A516">
            <v>1442</v>
          </cell>
          <cell r="B516" t="str">
            <v>Saucen (Grillen)</v>
          </cell>
          <cell r="C516"/>
          <cell r="D516">
            <v>0</v>
          </cell>
          <cell r="E516">
            <v>3.36</v>
          </cell>
          <cell r="F516">
            <v>-70.85646348562075</v>
          </cell>
          <cell r="G516">
            <v>3.36</v>
          </cell>
          <cell r="H516">
            <v>7</v>
          </cell>
          <cell r="I516">
            <v>11.529143000000001</v>
          </cell>
          <cell r="J516" t="str">
            <v>€/kg</v>
          </cell>
          <cell r="K516">
            <v>7</v>
          </cell>
          <cell r="L516">
            <v>10.774900000000001</v>
          </cell>
          <cell r="M516" t="str">
            <v>€/kg</v>
          </cell>
          <cell r="N516">
            <v>10.07</v>
          </cell>
          <cell r="O516" t="str">
            <v>€/p.P.</v>
          </cell>
          <cell r="P516">
            <v>9.5</v>
          </cell>
          <cell r="Q516" t="str">
            <v>€/p.P.</v>
          </cell>
          <cell r="R516"/>
        </row>
        <row r="517">
          <cell r="A517">
            <v>1443</v>
          </cell>
          <cell r="B517" t="str">
            <v>Kräuterbutter</v>
          </cell>
          <cell r="C517"/>
          <cell r="D517">
            <v>0</v>
          </cell>
          <cell r="E517">
            <v>3.36</v>
          </cell>
          <cell r="F517">
            <v>130.71966407216908</v>
          </cell>
          <cell r="G517">
            <v>3.36</v>
          </cell>
          <cell r="H517">
            <v>7.0000000000000142</v>
          </cell>
          <cell r="I517">
            <v>1.4563128000000001</v>
          </cell>
          <cell r="J517" t="str">
            <v>€/kg</v>
          </cell>
          <cell r="K517">
            <v>6.9999999999999858</v>
          </cell>
          <cell r="L517">
            <v>1.36104</v>
          </cell>
          <cell r="M517" t="str">
            <v>€/kg</v>
          </cell>
          <cell r="N517">
            <v>1.272</v>
          </cell>
          <cell r="O517" t="str">
            <v>€/p.P.</v>
          </cell>
          <cell r="P517">
            <v>1.2</v>
          </cell>
          <cell r="Q517" t="str">
            <v>€/p.P.</v>
          </cell>
          <cell r="R517"/>
        </row>
        <row r="518">
          <cell r="A518">
            <v>1444</v>
          </cell>
          <cell r="B518" t="str">
            <v>Tzatziki</v>
          </cell>
          <cell r="C518"/>
          <cell r="D518">
            <v>0</v>
          </cell>
          <cell r="E518">
            <v>3.36</v>
          </cell>
          <cell r="F518">
            <v>112.97199760507914</v>
          </cell>
          <cell r="G518">
            <v>3.36</v>
          </cell>
          <cell r="H518">
            <v>7.0000000000000142</v>
          </cell>
          <cell r="I518">
            <v>1.5776722000000003</v>
          </cell>
          <cell r="J518" t="str">
            <v>€/kg</v>
          </cell>
          <cell r="K518">
            <v>7</v>
          </cell>
          <cell r="L518">
            <v>1.4744600000000001</v>
          </cell>
          <cell r="M518" t="str">
            <v>€/kg</v>
          </cell>
          <cell r="N518">
            <v>1.3780000000000001</v>
          </cell>
          <cell r="O518" t="str">
            <v>€/p.P.</v>
          </cell>
          <cell r="P518">
            <v>1.3</v>
          </cell>
          <cell r="Q518" t="str">
            <v>€/p.P.</v>
          </cell>
          <cell r="R518"/>
        </row>
        <row r="519">
          <cell r="A519">
            <v>1456</v>
          </cell>
          <cell r="B519" t="str">
            <v>"Partyspass"</v>
          </cell>
          <cell r="C519"/>
          <cell r="D519">
            <v>0</v>
          </cell>
          <cell r="E519">
            <v>2.2400000000000002</v>
          </cell>
          <cell r="F519">
            <v>-86.72117041311256</v>
          </cell>
          <cell r="G519">
            <v>2.2400000000000002</v>
          </cell>
          <cell r="H519">
            <v>7</v>
          </cell>
          <cell r="I519">
            <v>16.868956600000001</v>
          </cell>
          <cell r="J519" t="str">
            <v>€/kg</v>
          </cell>
          <cell r="K519">
            <v>7</v>
          </cell>
          <cell r="L519">
            <v>15.765380000000002</v>
          </cell>
          <cell r="M519" t="str">
            <v>€/kg</v>
          </cell>
          <cell r="N519">
            <v>14.734000000000002</v>
          </cell>
          <cell r="O519" t="str">
            <v>€/p.P.</v>
          </cell>
          <cell r="P519">
            <v>13.9</v>
          </cell>
          <cell r="Q519" t="str">
            <v>€/p.P.</v>
          </cell>
          <cell r="R519"/>
        </row>
        <row r="520">
          <cell r="A520">
            <v>1457</v>
          </cell>
          <cell r="B520" t="str">
            <v>"Klassisch"</v>
          </cell>
          <cell r="C520"/>
          <cell r="D520">
            <v>0</v>
          </cell>
          <cell r="E520">
            <v>3.9200000000000004</v>
          </cell>
          <cell r="F520">
            <v>-84.976393967393633</v>
          </cell>
          <cell r="G520">
            <v>3.9200000000000004</v>
          </cell>
          <cell r="H520">
            <v>7</v>
          </cell>
          <cell r="I520">
            <v>26.092271</v>
          </cell>
          <cell r="J520" t="str">
            <v>€/kg</v>
          </cell>
          <cell r="K520">
            <v>7.0000000000000142</v>
          </cell>
          <cell r="L520">
            <v>24.385300000000001</v>
          </cell>
          <cell r="M520" t="str">
            <v>€/kg</v>
          </cell>
          <cell r="N520">
            <v>22.79</v>
          </cell>
          <cell r="O520" t="str">
            <v>€/p.P.</v>
          </cell>
          <cell r="P520">
            <v>21.5</v>
          </cell>
          <cell r="Q520" t="str">
            <v>€/p.P.</v>
          </cell>
          <cell r="R520"/>
        </row>
        <row r="521">
          <cell r="A521">
            <v>1458</v>
          </cell>
          <cell r="B521" t="str">
            <v>"Seemannsgarn"</v>
          </cell>
          <cell r="C521"/>
          <cell r="D521">
            <v>0</v>
          </cell>
          <cell r="E521">
            <v>2.8000000000000003</v>
          </cell>
          <cell r="F521">
            <v>-86.347948871469271</v>
          </cell>
          <cell r="G521">
            <v>2.8000000000000003</v>
          </cell>
          <cell r="H521">
            <v>6.9999999999999858</v>
          </cell>
          <cell r="I521">
            <v>20.509738599999995</v>
          </cell>
          <cell r="J521" t="str">
            <v>€/kg</v>
          </cell>
          <cell r="K521">
            <v>7</v>
          </cell>
          <cell r="L521">
            <v>19.167979999999996</v>
          </cell>
          <cell r="M521" t="str">
            <v>€/kg</v>
          </cell>
          <cell r="N521">
            <v>17.913999999999998</v>
          </cell>
          <cell r="O521" t="str">
            <v>€/p.P.</v>
          </cell>
          <cell r="P521">
            <v>16.899999999999999</v>
          </cell>
          <cell r="Q521" t="str">
            <v>€/p.P.</v>
          </cell>
          <cell r="R521"/>
        </row>
        <row r="522">
          <cell r="A522">
            <v>1459</v>
          </cell>
          <cell r="B522" t="str">
            <v>"Highlight"</v>
          </cell>
          <cell r="C522"/>
          <cell r="D522">
            <v>0</v>
          </cell>
          <cell r="E522">
            <v>4.4800000000000004</v>
          </cell>
          <cell r="F522">
            <v>-81.449675250478862</v>
          </cell>
          <cell r="G522">
            <v>4.4800000000000004</v>
          </cell>
          <cell r="H522">
            <v>6.9999999999999716</v>
          </cell>
          <cell r="I522">
            <v>24.150520599999997</v>
          </cell>
          <cell r="J522" t="str">
            <v>€/kg</v>
          </cell>
          <cell r="K522">
            <v>7.0000000000000142</v>
          </cell>
          <cell r="L522">
            <v>22.57058</v>
          </cell>
          <cell r="M522" t="str">
            <v>€/kg</v>
          </cell>
          <cell r="N522">
            <v>21.093999999999998</v>
          </cell>
          <cell r="O522" t="str">
            <v>€/p.P.</v>
          </cell>
          <cell r="P522">
            <v>19.899999999999999</v>
          </cell>
          <cell r="Q522" t="str">
            <v>€/p.P.</v>
          </cell>
          <cell r="R522"/>
        </row>
        <row r="523">
          <cell r="A523">
            <v>5001</v>
          </cell>
          <cell r="B523" t="str">
            <v>Azubi- Frühstück</v>
          </cell>
          <cell r="C523"/>
          <cell r="D523">
            <v>0</v>
          </cell>
          <cell r="E523">
            <v>5.5</v>
          </cell>
          <cell r="F523">
            <v>0.71096447594683809</v>
          </cell>
          <cell r="G523">
            <v>5.5</v>
          </cell>
          <cell r="H523">
            <v>7.0000000000000142</v>
          </cell>
          <cell r="I523">
            <v>5.4611729999999996</v>
          </cell>
          <cell r="J523" t="str">
            <v>€/kg</v>
          </cell>
          <cell r="K523">
            <v>7</v>
          </cell>
          <cell r="L523">
            <v>5.1038999999999994</v>
          </cell>
          <cell r="M523" t="str">
            <v>€/kg</v>
          </cell>
          <cell r="N523">
            <v>4.7699999999999996</v>
          </cell>
          <cell r="O523" t="str">
            <v>€/St</v>
          </cell>
          <cell r="P523">
            <v>4.5</v>
          </cell>
          <cell r="Q523" t="str">
            <v>€/St</v>
          </cell>
          <cell r="R523"/>
        </row>
        <row r="524">
          <cell r="A524">
            <v>5002</v>
          </cell>
          <cell r="B524" t="str">
            <v>Gesellen- Frühstück</v>
          </cell>
          <cell r="C524"/>
          <cell r="D524">
            <v>0</v>
          </cell>
          <cell r="E524">
            <v>6.5</v>
          </cell>
          <cell r="F524">
            <v>-2.6183236059026314</v>
          </cell>
          <cell r="G524">
            <v>6.5</v>
          </cell>
          <cell r="H524">
            <v>7.0000000000000142</v>
          </cell>
          <cell r="I524">
            <v>6.6747669999999992</v>
          </cell>
          <cell r="J524" t="str">
            <v>€/kg</v>
          </cell>
          <cell r="K524">
            <v>6.9999999999999858</v>
          </cell>
          <cell r="L524">
            <v>6.2380999999999993</v>
          </cell>
          <cell r="M524" t="str">
            <v>€/kg</v>
          </cell>
          <cell r="N524">
            <v>5.83</v>
          </cell>
          <cell r="O524" t="str">
            <v>€/St</v>
          </cell>
          <cell r="P524">
            <v>5.5</v>
          </cell>
          <cell r="Q524" t="str">
            <v>€/St</v>
          </cell>
          <cell r="R524"/>
        </row>
        <row r="525">
          <cell r="A525">
            <v>5003</v>
          </cell>
          <cell r="B525" t="str">
            <v>Metzger- Frühstück</v>
          </cell>
          <cell r="C525"/>
          <cell r="D525" t="e">
            <v>#DIV/0!</v>
          </cell>
          <cell r="E525"/>
          <cell r="F525">
            <v>-100</v>
          </cell>
          <cell r="G525"/>
          <cell r="H525">
            <v>7</v>
          </cell>
          <cell r="I525">
            <v>9.1019549999999985</v>
          </cell>
          <cell r="J525" t="str">
            <v>€/kg</v>
          </cell>
          <cell r="K525">
            <v>7</v>
          </cell>
          <cell r="L525">
            <v>8.5064999999999991</v>
          </cell>
          <cell r="M525" t="str">
            <v>€/kg</v>
          </cell>
          <cell r="N525">
            <v>7.9499999999999993</v>
          </cell>
          <cell r="O525" t="str">
            <v>€/St</v>
          </cell>
          <cell r="P525">
            <v>7.5</v>
          </cell>
          <cell r="Q525" t="str">
            <v>€/St</v>
          </cell>
          <cell r="R525"/>
        </row>
        <row r="526">
          <cell r="A526">
            <v>5004</v>
          </cell>
          <cell r="B526" t="str">
            <v>Meister- Frühstück</v>
          </cell>
          <cell r="C526"/>
          <cell r="D526" t="e">
            <v>#DIV/0!</v>
          </cell>
          <cell r="E526"/>
          <cell r="F526">
            <v>-100</v>
          </cell>
          <cell r="G526"/>
          <cell r="H526">
            <v>7</v>
          </cell>
          <cell r="I526">
            <v>12.014580599999999</v>
          </cell>
          <cell r="J526" t="str">
            <v>€/kg</v>
          </cell>
          <cell r="K526">
            <v>7</v>
          </cell>
          <cell r="L526">
            <v>11.228579999999999</v>
          </cell>
          <cell r="M526" t="str">
            <v>€/kg</v>
          </cell>
          <cell r="N526">
            <v>10.494</v>
          </cell>
          <cell r="O526" t="str">
            <v>€/St</v>
          </cell>
          <cell r="P526">
            <v>9.9</v>
          </cell>
          <cell r="Q526" t="str">
            <v>€/St</v>
          </cell>
          <cell r="R526"/>
        </row>
        <row r="527">
          <cell r="A527">
            <v>5005</v>
          </cell>
          <cell r="B527" t="str">
            <v>Schlemmer Frühstück</v>
          </cell>
          <cell r="C527"/>
          <cell r="D527" t="e">
            <v>#DIV/0!</v>
          </cell>
          <cell r="E527">
            <v>0</v>
          </cell>
          <cell r="F527" t="e">
            <v>#DIV/0!</v>
          </cell>
          <cell r="G527">
            <v>0</v>
          </cell>
          <cell r="H527" t="e">
            <v>#DIV/0!</v>
          </cell>
          <cell r="I527">
            <v>0</v>
          </cell>
          <cell r="J527" t="str">
            <v>€/kg</v>
          </cell>
          <cell r="K527" t="e">
            <v>#DIV/0!</v>
          </cell>
          <cell r="L527">
            <v>0</v>
          </cell>
          <cell r="M527" t="str">
            <v>€/kg</v>
          </cell>
          <cell r="N527">
            <v>0</v>
          </cell>
          <cell r="O527" t="str">
            <v>€/St</v>
          </cell>
          <cell r="P527"/>
          <cell r="Q527" t="str">
            <v>€/St</v>
          </cell>
          <cell r="R527"/>
        </row>
        <row r="528">
          <cell r="A528">
            <v>5006</v>
          </cell>
          <cell r="B528" t="str">
            <v>kleines Frühstück</v>
          </cell>
          <cell r="C528"/>
          <cell r="D528" t="e">
            <v>#DIV/0!</v>
          </cell>
          <cell r="E528"/>
          <cell r="F528">
            <v>-100</v>
          </cell>
          <cell r="G528"/>
          <cell r="H528">
            <v>7.0000000000000142</v>
          </cell>
          <cell r="I528">
            <v>8.2500120119999991</v>
          </cell>
          <cell r="J528" t="str">
            <v>€/kg</v>
          </cell>
          <cell r="K528">
            <v>7</v>
          </cell>
          <cell r="L528">
            <v>7.7102915999999988</v>
          </cell>
          <cell r="M528" t="str">
            <v>€/kg</v>
          </cell>
          <cell r="N528">
            <v>7.2058799999999996</v>
          </cell>
          <cell r="O528" t="str">
            <v>€/St</v>
          </cell>
          <cell r="P528">
            <v>6.798</v>
          </cell>
          <cell r="Q528" t="str">
            <v>€/St</v>
          </cell>
          <cell r="R528"/>
        </row>
        <row r="529">
          <cell r="A529">
            <v>5007</v>
          </cell>
          <cell r="B529" t="str">
            <v>Frühstücks schmaus</v>
          </cell>
          <cell r="C529"/>
          <cell r="D529" t="e">
            <v>#DIV/0!</v>
          </cell>
          <cell r="E529">
            <v>0</v>
          </cell>
          <cell r="F529" t="e">
            <v>#DIV/0!</v>
          </cell>
          <cell r="G529">
            <v>0</v>
          </cell>
          <cell r="H529" t="e">
            <v>#DIV/0!</v>
          </cell>
          <cell r="I529">
            <v>0</v>
          </cell>
          <cell r="J529" t="str">
            <v>€/kg</v>
          </cell>
          <cell r="K529" t="e">
            <v>#DIV/0!</v>
          </cell>
          <cell r="L529">
            <v>0</v>
          </cell>
          <cell r="M529" t="str">
            <v>€/kg</v>
          </cell>
          <cell r="N529">
            <v>0</v>
          </cell>
          <cell r="O529" t="str">
            <v>€/St</v>
          </cell>
          <cell r="P529"/>
          <cell r="Q529" t="str">
            <v>€/St</v>
          </cell>
          <cell r="R529"/>
        </row>
        <row r="530">
          <cell r="A530">
            <v>5010</v>
          </cell>
          <cell r="B530" t="str">
            <v>Ei</v>
          </cell>
          <cell r="C530"/>
          <cell r="D530" t="e">
            <v>#DIV/0!</v>
          </cell>
          <cell r="E530">
            <v>0</v>
          </cell>
          <cell r="F530" t="e">
            <v>#DIV/0!</v>
          </cell>
          <cell r="G530">
            <v>0</v>
          </cell>
          <cell r="H530" t="e">
            <v>#DIV/0!</v>
          </cell>
          <cell r="I530">
            <v>0</v>
          </cell>
          <cell r="J530" t="str">
            <v>€/kg</v>
          </cell>
          <cell r="K530" t="e">
            <v>#DIV/0!</v>
          </cell>
          <cell r="L530">
            <v>0</v>
          </cell>
          <cell r="M530" t="str">
            <v>€/kg</v>
          </cell>
          <cell r="N530">
            <v>0</v>
          </cell>
          <cell r="O530" t="str">
            <v>€/St</v>
          </cell>
          <cell r="P530"/>
          <cell r="Q530" t="str">
            <v>€/St</v>
          </cell>
          <cell r="R530"/>
        </row>
        <row r="531">
          <cell r="A531">
            <v>5011</v>
          </cell>
          <cell r="B531" t="str">
            <v>Honig, Butter, Marmelade oder Nutella</v>
          </cell>
          <cell r="C531"/>
          <cell r="D531" t="e">
            <v>#DIV/0!</v>
          </cell>
          <cell r="E531"/>
          <cell r="F531">
            <v>-100</v>
          </cell>
          <cell r="G531"/>
          <cell r="H531">
            <v>7</v>
          </cell>
          <cell r="I531">
            <v>0.97087519999999994</v>
          </cell>
          <cell r="J531" t="str">
            <v>€/kg</v>
          </cell>
          <cell r="K531">
            <v>7</v>
          </cell>
          <cell r="L531">
            <v>0.90735999999999994</v>
          </cell>
          <cell r="M531" t="str">
            <v>€/kg</v>
          </cell>
          <cell r="N531">
            <v>0.84799999999999998</v>
          </cell>
          <cell r="O531" t="str">
            <v>€/St</v>
          </cell>
          <cell r="P531">
            <v>0.8</v>
          </cell>
          <cell r="Q531" t="str">
            <v>€/St</v>
          </cell>
          <cell r="R531"/>
        </row>
        <row r="532">
          <cell r="A532">
            <v>5012</v>
          </cell>
          <cell r="B532" t="str">
            <v>Brötchen</v>
          </cell>
          <cell r="C532"/>
          <cell r="D532">
            <v>7.0000000000000142</v>
          </cell>
          <cell r="E532">
            <v>0.83366626236000008</v>
          </cell>
          <cell r="F532">
            <v>7</v>
          </cell>
          <cell r="G532">
            <v>0.77912734800000005</v>
          </cell>
          <cell r="H532">
            <v>7.0000000000000142</v>
          </cell>
          <cell r="I532">
            <v>0.72815640000000004</v>
          </cell>
          <cell r="J532" t="str">
            <v>€/kg</v>
          </cell>
          <cell r="K532">
            <v>6.9999999999999858</v>
          </cell>
          <cell r="L532">
            <v>0.68052000000000001</v>
          </cell>
          <cell r="M532" t="str">
            <v>€/kg</v>
          </cell>
          <cell r="N532">
            <v>0.63600000000000001</v>
          </cell>
          <cell r="O532" t="str">
            <v>€/St</v>
          </cell>
          <cell r="P532">
            <v>0.6</v>
          </cell>
          <cell r="Q532" t="str">
            <v>€/St</v>
          </cell>
          <cell r="R532"/>
        </row>
        <row r="533">
          <cell r="A533">
            <v>5013</v>
          </cell>
          <cell r="B533" t="str">
            <v>Brotscheibe</v>
          </cell>
          <cell r="C533"/>
          <cell r="D533">
            <v>7.0000000000000142</v>
          </cell>
          <cell r="E533">
            <v>0.83366626236000008</v>
          </cell>
          <cell r="F533">
            <v>7</v>
          </cell>
          <cell r="G533">
            <v>0.77912734800000005</v>
          </cell>
          <cell r="H533">
            <v>7.0000000000000142</v>
          </cell>
          <cell r="I533">
            <v>0.72815640000000004</v>
          </cell>
          <cell r="J533" t="str">
            <v>€/kg</v>
          </cell>
          <cell r="K533">
            <v>6.9999999999999858</v>
          </cell>
          <cell r="L533">
            <v>0.68052000000000001</v>
          </cell>
          <cell r="M533" t="str">
            <v>€/kg</v>
          </cell>
          <cell r="N533">
            <v>0.63600000000000001</v>
          </cell>
          <cell r="O533" t="str">
            <v>€/St</v>
          </cell>
          <cell r="P533">
            <v>0.6</v>
          </cell>
          <cell r="Q533" t="str">
            <v>€/St</v>
          </cell>
          <cell r="R533"/>
        </row>
        <row r="534">
          <cell r="A534">
            <v>5014</v>
          </cell>
          <cell r="B534" t="str">
            <v>Zusatz Aufschnitt</v>
          </cell>
          <cell r="C534"/>
          <cell r="D534">
            <v>7.0000000000000142</v>
          </cell>
          <cell r="E534">
            <v>0.83366626236000008</v>
          </cell>
          <cell r="F534">
            <v>7</v>
          </cell>
          <cell r="G534">
            <v>0.77912734800000005</v>
          </cell>
          <cell r="H534">
            <v>7.0000000000000142</v>
          </cell>
          <cell r="I534">
            <v>0.72815640000000004</v>
          </cell>
          <cell r="J534" t="str">
            <v>€/kg</v>
          </cell>
          <cell r="K534">
            <v>6.9999999999999858</v>
          </cell>
          <cell r="L534">
            <v>0.68052000000000001</v>
          </cell>
          <cell r="M534" t="str">
            <v>€/kg</v>
          </cell>
          <cell r="N534">
            <v>0.63600000000000001</v>
          </cell>
          <cell r="O534" t="str">
            <v>€/St</v>
          </cell>
          <cell r="P534">
            <v>0.6</v>
          </cell>
          <cell r="Q534" t="str">
            <v>€/St</v>
          </cell>
          <cell r="R534"/>
        </row>
        <row r="535">
          <cell r="A535">
            <v>5015</v>
          </cell>
          <cell r="B535" t="str">
            <v>Joghurt mit Früchten</v>
          </cell>
          <cell r="C535"/>
          <cell r="D535" t="e">
            <v>#DIV/0!</v>
          </cell>
          <cell r="E535">
            <v>0</v>
          </cell>
          <cell r="F535" t="e">
            <v>#DIV/0!</v>
          </cell>
          <cell r="G535">
            <v>0</v>
          </cell>
          <cell r="H535" t="e">
            <v>#DIV/0!</v>
          </cell>
          <cell r="I535">
            <v>0</v>
          </cell>
          <cell r="J535" t="str">
            <v>€/kg</v>
          </cell>
          <cell r="K535" t="e">
            <v>#DIV/0!</v>
          </cell>
          <cell r="L535">
            <v>0</v>
          </cell>
          <cell r="M535" t="str">
            <v>€/kg</v>
          </cell>
          <cell r="N535">
            <v>0</v>
          </cell>
          <cell r="O535" t="str">
            <v>€/St</v>
          </cell>
          <cell r="P535"/>
          <cell r="Q535" t="str">
            <v>€/St</v>
          </cell>
          <cell r="R535"/>
        </row>
        <row r="536">
          <cell r="A536">
            <v>5016</v>
          </cell>
          <cell r="B536" t="str">
            <v>1/2 belegtes Brötchen</v>
          </cell>
          <cell r="C536"/>
          <cell r="D536">
            <v>7.0000000000000142</v>
          </cell>
          <cell r="E536">
            <v>2.3620544100200003</v>
          </cell>
          <cell r="F536">
            <v>7</v>
          </cell>
          <cell r="G536">
            <v>2.207527486</v>
          </cell>
          <cell r="H536">
            <v>6.9999999999999858</v>
          </cell>
          <cell r="I536">
            <v>2.0631097999999999</v>
          </cell>
          <cell r="J536" t="str">
            <v>€/kg</v>
          </cell>
          <cell r="K536">
            <v>7.0000000000000142</v>
          </cell>
          <cell r="L536">
            <v>1.9281400000000002</v>
          </cell>
          <cell r="M536" t="str">
            <v>€/kg</v>
          </cell>
          <cell r="N536">
            <v>1.802</v>
          </cell>
          <cell r="O536" t="str">
            <v>€/St</v>
          </cell>
          <cell r="P536">
            <v>1.7</v>
          </cell>
          <cell r="Q536" t="str">
            <v>€/St</v>
          </cell>
          <cell r="R536"/>
        </row>
        <row r="537">
          <cell r="A537">
            <v>5017</v>
          </cell>
          <cell r="B537" t="str">
            <v>1/2  belegte Brötchen extra</v>
          </cell>
          <cell r="C537"/>
          <cell r="D537">
            <v>7</v>
          </cell>
          <cell r="E537">
            <v>2.7788875412</v>
          </cell>
          <cell r="F537">
            <v>7</v>
          </cell>
          <cell r="G537">
            <v>2.5970911600000002</v>
          </cell>
          <cell r="H537">
            <v>7</v>
          </cell>
          <cell r="I537">
            <v>2.4271880000000001</v>
          </cell>
          <cell r="J537" t="str">
            <v>€/kg</v>
          </cell>
          <cell r="K537">
            <v>7.0000000000000142</v>
          </cell>
          <cell r="L537">
            <v>2.2684000000000002</v>
          </cell>
          <cell r="M537" t="str">
            <v>€/kg</v>
          </cell>
          <cell r="N537">
            <v>2.12</v>
          </cell>
          <cell r="O537" t="str">
            <v>€/St</v>
          </cell>
          <cell r="P537">
            <v>2</v>
          </cell>
          <cell r="Q537" t="str">
            <v>€/St</v>
          </cell>
          <cell r="R537"/>
        </row>
        <row r="538">
          <cell r="A538">
            <v>5018</v>
          </cell>
          <cell r="B538" t="str">
            <v>ganzes Brötchen</v>
          </cell>
          <cell r="C538"/>
          <cell r="D538">
            <v>7</v>
          </cell>
          <cell r="E538">
            <v>3.0567762953200002</v>
          </cell>
          <cell r="F538">
            <v>7</v>
          </cell>
          <cell r="G538">
            <v>2.8568002760000004</v>
          </cell>
          <cell r="H538">
            <v>7</v>
          </cell>
          <cell r="I538">
            <v>2.6699068000000001</v>
          </cell>
          <cell r="J538" t="str">
            <v>€/kg</v>
          </cell>
          <cell r="K538">
            <v>7</v>
          </cell>
          <cell r="L538">
            <v>2.4952400000000003</v>
          </cell>
          <cell r="M538" t="str">
            <v>€/kg</v>
          </cell>
          <cell r="N538">
            <v>2.3320000000000003</v>
          </cell>
          <cell r="O538" t="str">
            <v>€/St</v>
          </cell>
          <cell r="P538">
            <v>2.2000000000000002</v>
          </cell>
          <cell r="Q538" t="str">
            <v>€/St</v>
          </cell>
          <cell r="R538"/>
        </row>
        <row r="539">
          <cell r="A539">
            <v>6000</v>
          </cell>
          <cell r="B539" t="str">
            <v>Cola</v>
          </cell>
          <cell r="C539"/>
          <cell r="D539">
            <v>7</v>
          </cell>
          <cell r="E539">
            <v>2.9178319182599997</v>
          </cell>
          <cell r="F539">
            <v>6.9999999999999858</v>
          </cell>
          <cell r="G539">
            <v>2.7269457179999996</v>
          </cell>
          <cell r="H539">
            <v>7.0000000000000142</v>
          </cell>
          <cell r="I539">
            <v>2.5485473999999999</v>
          </cell>
          <cell r="J539" t="str">
            <v>€/kg</v>
          </cell>
          <cell r="K539">
            <v>6.9999999999999858</v>
          </cell>
          <cell r="L539">
            <v>2.3818199999999998</v>
          </cell>
          <cell r="M539" t="str">
            <v>€/kg</v>
          </cell>
          <cell r="N539">
            <v>2.226</v>
          </cell>
          <cell r="O539" t="str">
            <v>€/St</v>
          </cell>
          <cell r="P539">
            <v>2.1</v>
          </cell>
          <cell r="Q539" t="str">
            <v>€/St</v>
          </cell>
          <cell r="R539"/>
        </row>
        <row r="540">
          <cell r="A540">
            <v>6001</v>
          </cell>
          <cell r="B540" t="str">
            <v>Fanta</v>
          </cell>
          <cell r="C540"/>
          <cell r="D540">
            <v>7</v>
          </cell>
          <cell r="E540">
            <v>2.9178319182599997</v>
          </cell>
          <cell r="F540">
            <v>6.9999999999999858</v>
          </cell>
          <cell r="G540">
            <v>2.7269457179999996</v>
          </cell>
          <cell r="H540">
            <v>7.0000000000000142</v>
          </cell>
          <cell r="I540">
            <v>2.5485473999999999</v>
          </cell>
          <cell r="J540" t="str">
            <v>€/kg</v>
          </cell>
          <cell r="K540">
            <v>6.9999999999999858</v>
          </cell>
          <cell r="L540">
            <v>2.3818199999999998</v>
          </cell>
          <cell r="M540" t="str">
            <v>€/kg</v>
          </cell>
          <cell r="N540">
            <v>2.226</v>
          </cell>
          <cell r="O540" t="str">
            <v>€/St</v>
          </cell>
          <cell r="P540">
            <v>2.1</v>
          </cell>
          <cell r="Q540" t="str">
            <v>€/St</v>
          </cell>
          <cell r="R540"/>
        </row>
        <row r="541">
          <cell r="A541">
            <v>6002</v>
          </cell>
          <cell r="B541" t="str">
            <v>Saft-Schorle</v>
          </cell>
          <cell r="C541"/>
          <cell r="D541">
            <v>7</v>
          </cell>
          <cell r="E541">
            <v>3.6125538035600009</v>
          </cell>
          <cell r="F541">
            <v>7.0000000000000142</v>
          </cell>
          <cell r="G541">
            <v>3.3762185080000009</v>
          </cell>
          <cell r="H541">
            <v>7.0000000000000142</v>
          </cell>
          <cell r="I541">
            <v>3.1553444000000006</v>
          </cell>
          <cell r="J541" t="str">
            <v>€/kg</v>
          </cell>
          <cell r="K541">
            <v>7</v>
          </cell>
          <cell r="L541">
            <v>2.9489200000000002</v>
          </cell>
          <cell r="M541" t="str">
            <v>€/kg</v>
          </cell>
          <cell r="N541">
            <v>2.7560000000000002</v>
          </cell>
          <cell r="O541" t="str">
            <v>€/St</v>
          </cell>
          <cell r="P541">
            <v>2.6</v>
          </cell>
          <cell r="Q541" t="str">
            <v>€/St</v>
          </cell>
          <cell r="R541"/>
        </row>
        <row r="542">
          <cell r="A542">
            <v>6003</v>
          </cell>
          <cell r="B542" t="str">
            <v>Mineral wasser</v>
          </cell>
          <cell r="C542"/>
          <cell r="D542">
            <v>7</v>
          </cell>
          <cell r="E542">
            <v>2.7788875412</v>
          </cell>
          <cell r="F542">
            <v>7</v>
          </cell>
          <cell r="G542">
            <v>2.5970911600000002</v>
          </cell>
          <cell r="H542">
            <v>7</v>
          </cell>
          <cell r="I542">
            <v>2.4271880000000001</v>
          </cell>
          <cell r="J542" t="str">
            <v>€/kg</v>
          </cell>
          <cell r="K542">
            <v>7.0000000000000142</v>
          </cell>
          <cell r="L542">
            <v>2.2684000000000002</v>
          </cell>
          <cell r="M542" t="str">
            <v>€/kg</v>
          </cell>
          <cell r="N542">
            <v>2.12</v>
          </cell>
          <cell r="O542" t="str">
            <v>€/St</v>
          </cell>
          <cell r="P542">
            <v>2</v>
          </cell>
          <cell r="Q542" t="str">
            <v>€/St</v>
          </cell>
          <cell r="R542"/>
        </row>
        <row r="543">
          <cell r="A543">
            <v>6004</v>
          </cell>
          <cell r="B543" t="str">
            <v>Apfelsaft schorle</v>
          </cell>
          <cell r="C543"/>
          <cell r="D543">
            <v>7.0000000000000142</v>
          </cell>
          <cell r="E543">
            <v>3.3346650494400003</v>
          </cell>
          <cell r="F543">
            <v>7</v>
          </cell>
          <cell r="G543">
            <v>3.1165093920000002</v>
          </cell>
          <cell r="H543">
            <v>7.0000000000000142</v>
          </cell>
          <cell r="I543">
            <v>2.9126256000000001</v>
          </cell>
          <cell r="J543" t="str">
            <v>€/kg</v>
          </cell>
          <cell r="K543">
            <v>6.9999999999999858</v>
          </cell>
          <cell r="L543">
            <v>2.7220800000000001</v>
          </cell>
          <cell r="M543" t="str">
            <v>€/kg</v>
          </cell>
          <cell r="N543">
            <v>2.544</v>
          </cell>
          <cell r="O543" t="str">
            <v>€/St</v>
          </cell>
          <cell r="P543">
            <v>2.4</v>
          </cell>
          <cell r="Q543" t="str">
            <v>€/St</v>
          </cell>
          <cell r="R543"/>
        </row>
        <row r="544">
          <cell r="A544">
            <v>6010</v>
          </cell>
          <cell r="B544" t="str">
            <v>Espresso</v>
          </cell>
          <cell r="C544"/>
          <cell r="D544">
            <v>7.0000000000000142</v>
          </cell>
          <cell r="E544">
            <v>2.63994316414</v>
          </cell>
          <cell r="F544">
            <v>6.9999999999999858</v>
          </cell>
          <cell r="G544">
            <v>2.4672366019999998</v>
          </cell>
          <cell r="H544">
            <v>7.0000000000000142</v>
          </cell>
          <cell r="I544">
            <v>2.3058285999999999</v>
          </cell>
          <cell r="J544" t="str">
            <v>€/kg</v>
          </cell>
          <cell r="K544">
            <v>7</v>
          </cell>
          <cell r="L544">
            <v>2.1549799999999997</v>
          </cell>
          <cell r="M544" t="str">
            <v>€/kg</v>
          </cell>
          <cell r="N544">
            <v>2.0139999999999998</v>
          </cell>
          <cell r="O544" t="str">
            <v>€/St</v>
          </cell>
          <cell r="P544">
            <v>1.9</v>
          </cell>
          <cell r="Q544" t="str">
            <v>€/St</v>
          </cell>
          <cell r="R544"/>
        </row>
        <row r="545">
          <cell r="A545">
            <v>6011</v>
          </cell>
          <cell r="B545" t="str">
            <v>Kaffee</v>
          </cell>
          <cell r="C545"/>
          <cell r="D545">
            <v>7</v>
          </cell>
          <cell r="E545">
            <v>2.7788875412</v>
          </cell>
          <cell r="F545">
            <v>7</v>
          </cell>
          <cell r="G545">
            <v>2.5970911600000002</v>
          </cell>
          <cell r="H545">
            <v>7</v>
          </cell>
          <cell r="I545">
            <v>2.4271880000000001</v>
          </cell>
          <cell r="J545" t="str">
            <v>€/kg</v>
          </cell>
          <cell r="K545">
            <v>7.0000000000000142</v>
          </cell>
          <cell r="L545">
            <v>2.2684000000000002</v>
          </cell>
          <cell r="M545" t="str">
            <v>€/kg</v>
          </cell>
          <cell r="N545">
            <v>2.12</v>
          </cell>
          <cell r="O545" t="str">
            <v>€/St</v>
          </cell>
          <cell r="P545">
            <v>2</v>
          </cell>
          <cell r="Q545" t="str">
            <v>€/St</v>
          </cell>
          <cell r="R545"/>
        </row>
        <row r="546">
          <cell r="A546">
            <v>6012</v>
          </cell>
          <cell r="B546" t="str">
            <v>Cappuccino</v>
          </cell>
          <cell r="C546"/>
          <cell r="D546">
            <v>7.0000000000000142</v>
          </cell>
          <cell r="E546">
            <v>3.3346650494400003</v>
          </cell>
          <cell r="F546">
            <v>7</v>
          </cell>
          <cell r="G546">
            <v>3.1165093920000002</v>
          </cell>
          <cell r="H546">
            <v>7.0000000000000142</v>
          </cell>
          <cell r="I546">
            <v>2.9126256000000001</v>
          </cell>
          <cell r="J546" t="str">
            <v>€/kg</v>
          </cell>
          <cell r="K546">
            <v>6.9999999999999858</v>
          </cell>
          <cell r="L546">
            <v>2.7220800000000001</v>
          </cell>
          <cell r="M546" t="str">
            <v>€/kg</v>
          </cell>
          <cell r="N546">
            <v>2.544</v>
          </cell>
          <cell r="O546" t="str">
            <v>€/St</v>
          </cell>
          <cell r="P546">
            <v>2.4</v>
          </cell>
          <cell r="Q546" t="str">
            <v>€/St</v>
          </cell>
          <cell r="R546"/>
        </row>
        <row r="547">
          <cell r="A547">
            <v>6013</v>
          </cell>
          <cell r="B547" t="str">
            <v>Latte Macchiato</v>
          </cell>
          <cell r="C547"/>
          <cell r="D547">
            <v>7</v>
          </cell>
          <cell r="E547">
            <v>3.6125538035600009</v>
          </cell>
          <cell r="F547">
            <v>7.0000000000000142</v>
          </cell>
          <cell r="G547">
            <v>3.3762185080000009</v>
          </cell>
          <cell r="H547">
            <v>7.0000000000000142</v>
          </cell>
          <cell r="I547">
            <v>3.1553444000000006</v>
          </cell>
          <cell r="J547" t="str">
            <v>€/kg</v>
          </cell>
          <cell r="K547">
            <v>7</v>
          </cell>
          <cell r="L547">
            <v>2.9489200000000002</v>
          </cell>
          <cell r="M547" t="str">
            <v>€/kg</v>
          </cell>
          <cell r="N547">
            <v>2.7560000000000002</v>
          </cell>
          <cell r="O547" t="str">
            <v>€/St</v>
          </cell>
          <cell r="P547">
            <v>2.6</v>
          </cell>
          <cell r="Q547" t="str">
            <v>€/St</v>
          </cell>
          <cell r="R547"/>
        </row>
        <row r="548">
          <cell r="A548">
            <v>6014</v>
          </cell>
          <cell r="B548" t="str">
            <v>Tee</v>
          </cell>
          <cell r="C548"/>
          <cell r="D548">
            <v>7</v>
          </cell>
          <cell r="E548">
            <v>2.9178319182599997</v>
          </cell>
          <cell r="F548">
            <v>6.9999999999999858</v>
          </cell>
          <cell r="G548">
            <v>2.7269457179999996</v>
          </cell>
          <cell r="H548">
            <v>7.0000000000000142</v>
          </cell>
          <cell r="I548">
            <v>2.5485473999999999</v>
          </cell>
          <cell r="J548" t="str">
            <v>€/kg</v>
          </cell>
          <cell r="K548">
            <v>6.9999999999999858</v>
          </cell>
          <cell r="L548">
            <v>2.3818199999999998</v>
          </cell>
          <cell r="M548" t="str">
            <v>€/kg</v>
          </cell>
          <cell r="N548">
            <v>2.226</v>
          </cell>
          <cell r="O548" t="str">
            <v>€/St</v>
          </cell>
          <cell r="P548">
            <v>2.1</v>
          </cell>
          <cell r="Q548" t="str">
            <v>€/St</v>
          </cell>
          <cell r="R548"/>
        </row>
        <row r="549">
          <cell r="A549">
            <v>6015</v>
          </cell>
          <cell r="B549" t="str">
            <v>Pfeffer minztee</v>
          </cell>
          <cell r="C549"/>
          <cell r="D549" t="e">
            <v>#DIV/0!</v>
          </cell>
          <cell r="E549">
            <v>0</v>
          </cell>
          <cell r="F549" t="e">
            <v>#DIV/0!</v>
          </cell>
          <cell r="G549">
            <v>0</v>
          </cell>
          <cell r="H549" t="e">
            <v>#DIV/0!</v>
          </cell>
          <cell r="I549">
            <v>0</v>
          </cell>
          <cell r="J549" t="str">
            <v>€/kg</v>
          </cell>
          <cell r="K549" t="e">
            <v>#DIV/0!</v>
          </cell>
          <cell r="L549">
            <v>0</v>
          </cell>
          <cell r="M549" t="str">
            <v>€/kg</v>
          </cell>
          <cell r="N549">
            <v>0</v>
          </cell>
          <cell r="O549" t="str">
            <v>€/St</v>
          </cell>
          <cell r="P549"/>
          <cell r="Q549" t="str">
            <v>€/St</v>
          </cell>
          <cell r="R549"/>
        </row>
        <row r="550">
          <cell r="A550">
            <v>6016</v>
          </cell>
          <cell r="B550" t="str">
            <v>Flavoured</v>
          </cell>
          <cell r="C550"/>
          <cell r="D550">
            <v>7</v>
          </cell>
          <cell r="E550">
            <v>0.55577750823999994</v>
          </cell>
          <cell r="F550">
            <v>7</v>
          </cell>
          <cell r="G550">
            <v>0.51941823199999992</v>
          </cell>
          <cell r="H550">
            <v>7</v>
          </cell>
          <cell r="I550">
            <v>0.48543759999999997</v>
          </cell>
          <cell r="J550" t="str">
            <v>€/kg</v>
          </cell>
          <cell r="K550">
            <v>7</v>
          </cell>
          <cell r="L550">
            <v>0.45367999999999997</v>
          </cell>
          <cell r="M550" t="str">
            <v>€/kg</v>
          </cell>
          <cell r="N550">
            <v>0.42399999999999999</v>
          </cell>
          <cell r="O550" t="str">
            <v>€/St</v>
          </cell>
          <cell r="P550">
            <v>0.4</v>
          </cell>
          <cell r="Q550" t="str">
            <v>€/St</v>
          </cell>
          <cell r="R550"/>
        </row>
        <row r="551">
          <cell r="A551">
            <v>6017</v>
          </cell>
          <cell r="B551" t="str">
            <v>Zusatz Kaffee</v>
          </cell>
          <cell r="C551"/>
          <cell r="D551">
            <v>7</v>
          </cell>
          <cell r="E551">
            <v>0.62524969677000009</v>
          </cell>
          <cell r="F551">
            <v>7.0000000000000142</v>
          </cell>
          <cell r="G551">
            <v>0.5843455110000001</v>
          </cell>
          <cell r="H551">
            <v>7</v>
          </cell>
          <cell r="I551">
            <v>0.54611730000000003</v>
          </cell>
          <cell r="J551" t="str">
            <v>€/kg</v>
          </cell>
          <cell r="K551">
            <v>7</v>
          </cell>
          <cell r="L551">
            <v>0.51039000000000001</v>
          </cell>
          <cell r="M551" t="str">
            <v>€/kg</v>
          </cell>
          <cell r="N551">
            <v>0.47700000000000004</v>
          </cell>
          <cell r="O551" t="str">
            <v>€/St</v>
          </cell>
          <cell r="P551">
            <v>0.45</v>
          </cell>
          <cell r="Q551" t="str">
            <v>€/St</v>
          </cell>
          <cell r="R551"/>
        </row>
        <row r="552">
          <cell r="A552">
            <v>6018</v>
          </cell>
          <cell r="B552" t="str">
            <v>heiße Milch</v>
          </cell>
          <cell r="C552"/>
          <cell r="D552">
            <v>7</v>
          </cell>
          <cell r="E552">
            <v>2.9178319182599997</v>
          </cell>
          <cell r="F552">
            <v>6.9999999999999858</v>
          </cell>
          <cell r="G552">
            <v>2.7269457179999996</v>
          </cell>
          <cell r="H552">
            <v>7.0000000000000142</v>
          </cell>
          <cell r="I552">
            <v>2.5485473999999999</v>
          </cell>
          <cell r="J552" t="str">
            <v>€/kg</v>
          </cell>
          <cell r="K552">
            <v>6.9999999999999858</v>
          </cell>
          <cell r="L552">
            <v>2.3818199999999998</v>
          </cell>
          <cell r="M552" t="str">
            <v>€/kg</v>
          </cell>
          <cell r="N552">
            <v>2.226</v>
          </cell>
          <cell r="O552" t="str">
            <v>€/St</v>
          </cell>
          <cell r="P552">
            <v>2.1</v>
          </cell>
          <cell r="Q552" t="str">
            <v>€/St</v>
          </cell>
          <cell r="R552"/>
        </row>
        <row r="553">
          <cell r="A553">
            <v>6019</v>
          </cell>
          <cell r="B553" t="str">
            <v>Orangensaft</v>
          </cell>
          <cell r="C553"/>
          <cell r="D553">
            <v>7</v>
          </cell>
          <cell r="E553">
            <v>3.1957206723800002</v>
          </cell>
          <cell r="F553">
            <v>7</v>
          </cell>
          <cell r="G553">
            <v>2.9866548340000003</v>
          </cell>
          <cell r="H553">
            <v>6.9999999999999858</v>
          </cell>
          <cell r="I553">
            <v>2.7912662000000004</v>
          </cell>
          <cell r="J553" t="str">
            <v>€/kg</v>
          </cell>
          <cell r="K553">
            <v>7.0000000000000142</v>
          </cell>
          <cell r="L553">
            <v>2.6086600000000004</v>
          </cell>
          <cell r="M553" t="str">
            <v>€/kg</v>
          </cell>
          <cell r="N553">
            <v>2.4380000000000002</v>
          </cell>
          <cell r="O553" t="str">
            <v>€/St</v>
          </cell>
          <cell r="P553">
            <v>2.2999999999999998</v>
          </cell>
          <cell r="Q553" t="str">
            <v>€/St</v>
          </cell>
          <cell r="R553"/>
        </row>
        <row r="554">
          <cell r="A554">
            <v>7000</v>
          </cell>
          <cell r="B554" t="str">
            <v>Kaffee to go</v>
          </cell>
          <cell r="C554"/>
          <cell r="D554">
            <v>7</v>
          </cell>
          <cell r="E554">
            <v>2.7788875412</v>
          </cell>
          <cell r="F554">
            <v>7</v>
          </cell>
          <cell r="G554">
            <v>2.5970911600000002</v>
          </cell>
          <cell r="H554">
            <v>7</v>
          </cell>
          <cell r="I554">
            <v>2.4271880000000001</v>
          </cell>
          <cell r="J554" t="str">
            <v>€/kg</v>
          </cell>
          <cell r="K554">
            <v>7.0000000000000142</v>
          </cell>
          <cell r="L554">
            <v>2.2684000000000002</v>
          </cell>
          <cell r="M554" t="str">
            <v>€/kg</v>
          </cell>
          <cell r="N554">
            <v>2.12</v>
          </cell>
          <cell r="O554" t="str">
            <v>€/St</v>
          </cell>
          <cell r="P554">
            <v>2</v>
          </cell>
          <cell r="Q554" t="str">
            <v>€/St</v>
          </cell>
          <cell r="R554"/>
        </row>
        <row r="555">
          <cell r="A555">
            <v>7001</v>
          </cell>
          <cell r="B555" t="str">
            <v>Cappuccino to go</v>
          </cell>
          <cell r="C555"/>
          <cell r="D555">
            <v>7.0000000000000142</v>
          </cell>
          <cell r="E555">
            <v>3.3346650494400003</v>
          </cell>
          <cell r="F555">
            <v>7</v>
          </cell>
          <cell r="G555">
            <v>3.1165093920000002</v>
          </cell>
          <cell r="H555">
            <v>7.0000000000000142</v>
          </cell>
          <cell r="I555">
            <v>2.9126256000000001</v>
          </cell>
          <cell r="J555" t="str">
            <v>€/kg</v>
          </cell>
          <cell r="K555">
            <v>6.9999999999999858</v>
          </cell>
          <cell r="L555">
            <v>2.7220800000000001</v>
          </cell>
          <cell r="M555" t="str">
            <v>€/kg</v>
          </cell>
          <cell r="N555">
            <v>2.544</v>
          </cell>
          <cell r="O555" t="str">
            <v>€/St</v>
          </cell>
          <cell r="P555">
            <v>2.4</v>
          </cell>
          <cell r="Q555" t="str">
            <v>€/St</v>
          </cell>
          <cell r="R555"/>
        </row>
        <row r="556">
          <cell r="A556">
            <v>7002</v>
          </cell>
          <cell r="B556" t="str">
            <v>Latte Macchiato</v>
          </cell>
          <cell r="C556"/>
          <cell r="D556">
            <v>7</v>
          </cell>
          <cell r="E556">
            <v>3.6125538035600009</v>
          </cell>
          <cell r="F556">
            <v>7.0000000000000142</v>
          </cell>
          <cell r="G556">
            <v>3.3762185080000009</v>
          </cell>
          <cell r="H556">
            <v>7.0000000000000142</v>
          </cell>
          <cell r="I556">
            <v>3.1553444000000006</v>
          </cell>
          <cell r="J556" t="str">
            <v>€/kg</v>
          </cell>
          <cell r="K556">
            <v>7</v>
          </cell>
          <cell r="L556">
            <v>2.9489200000000002</v>
          </cell>
          <cell r="M556" t="str">
            <v>€/kg</v>
          </cell>
          <cell r="N556">
            <v>2.7560000000000002</v>
          </cell>
          <cell r="O556" t="str">
            <v>€/St</v>
          </cell>
          <cell r="P556">
            <v>2.6</v>
          </cell>
          <cell r="Q556" t="str">
            <v>€/St</v>
          </cell>
          <cell r="R556"/>
        </row>
        <row r="557">
          <cell r="A557">
            <v>7003</v>
          </cell>
          <cell r="B557" t="str">
            <v>Espresso</v>
          </cell>
          <cell r="C557"/>
          <cell r="D557">
            <v>7.0000000000000142</v>
          </cell>
          <cell r="E557">
            <v>2.63994316414</v>
          </cell>
          <cell r="F557">
            <v>6.9999999999999858</v>
          </cell>
          <cell r="G557">
            <v>2.4672366019999998</v>
          </cell>
          <cell r="H557">
            <v>7.0000000000000142</v>
          </cell>
          <cell r="I557">
            <v>2.3058285999999999</v>
          </cell>
          <cell r="J557" t="str">
            <v>€/kg</v>
          </cell>
          <cell r="K557">
            <v>7</v>
          </cell>
          <cell r="L557">
            <v>2.1549799999999997</v>
          </cell>
          <cell r="M557" t="str">
            <v>€/kg</v>
          </cell>
          <cell r="N557">
            <v>2.0139999999999998</v>
          </cell>
          <cell r="O557" t="str">
            <v>€/St</v>
          </cell>
          <cell r="P557">
            <v>1.9</v>
          </cell>
          <cell r="Q557" t="str">
            <v>€/St</v>
          </cell>
          <cell r="R557"/>
        </row>
        <row r="558">
          <cell r="A558">
            <v>7004</v>
          </cell>
          <cell r="B558" t="str">
            <v>Flavoured</v>
          </cell>
          <cell r="C558"/>
          <cell r="D558">
            <v>7</v>
          </cell>
          <cell r="E558">
            <v>0.55577750823999994</v>
          </cell>
          <cell r="F558">
            <v>7</v>
          </cell>
          <cell r="G558">
            <v>0.51941823199999992</v>
          </cell>
          <cell r="H558">
            <v>7</v>
          </cell>
          <cell r="I558">
            <v>0.48543759999999997</v>
          </cell>
          <cell r="J558" t="str">
            <v>€/kg</v>
          </cell>
          <cell r="K558">
            <v>7</v>
          </cell>
          <cell r="L558">
            <v>0.45367999999999997</v>
          </cell>
          <cell r="M558" t="str">
            <v>€/kg</v>
          </cell>
          <cell r="N558">
            <v>0.42399999999999999</v>
          </cell>
          <cell r="O558" t="str">
            <v>€/St</v>
          </cell>
          <cell r="P558">
            <v>0.4</v>
          </cell>
          <cell r="Q558" t="str">
            <v>€/St</v>
          </cell>
          <cell r="R558"/>
        </row>
        <row r="559">
          <cell r="A559">
            <v>9997</v>
          </cell>
          <cell r="B559" t="str">
            <v>Gewogen</v>
          </cell>
          <cell r="C559"/>
          <cell r="D559" t="e">
            <v>#REF!</v>
          </cell>
          <cell r="E559" t="e">
            <v>#REF!</v>
          </cell>
          <cell r="F559" t="e">
            <v>#REF!</v>
          </cell>
          <cell r="G559" t="e">
            <v>#REF!</v>
          </cell>
          <cell r="H559" t="e">
            <v>#REF!</v>
          </cell>
          <cell r="I559" t="e">
            <v>#REF!</v>
          </cell>
          <cell r="J559"/>
          <cell r="K559" t="e">
            <v>#DIV/0!</v>
          </cell>
          <cell r="L559" t="e">
            <v>#REF!</v>
          </cell>
          <cell r="M559"/>
          <cell r="N559">
            <v>0</v>
          </cell>
          <cell r="O559"/>
          <cell r="P559">
            <v>0</v>
          </cell>
          <cell r="Q559"/>
          <cell r="R559"/>
        </row>
        <row r="560">
          <cell r="A560">
            <v>9998</v>
          </cell>
          <cell r="B560" t="str">
            <v>Stück</v>
          </cell>
          <cell r="C560"/>
          <cell r="D560" t="e">
            <v>#REF!</v>
          </cell>
          <cell r="E560" t="e">
            <v>#REF!</v>
          </cell>
          <cell r="F560" t="e">
            <v>#REF!</v>
          </cell>
          <cell r="G560" t="e">
            <v>#REF!</v>
          </cell>
          <cell r="H560"/>
          <cell r="I560" t="e">
            <v>#REF!</v>
          </cell>
          <cell r="J560"/>
          <cell r="K560"/>
          <cell r="L560" t="e">
            <v>#REF!</v>
          </cell>
          <cell r="M560"/>
          <cell r="N560">
            <v>0</v>
          </cell>
          <cell r="O560"/>
          <cell r="P560">
            <v>0</v>
          </cell>
          <cell r="Q560"/>
          <cell r="R560"/>
        </row>
        <row r="561">
          <cell r="D561"/>
          <cell r="E561"/>
          <cell r="F561"/>
          <cell r="G561"/>
          <cell r="H561"/>
          <cell r="I561"/>
          <cell r="K561"/>
          <cell r="L561"/>
          <cell r="N561"/>
          <cell r="P561"/>
        </row>
        <row r="562">
          <cell r="D562"/>
          <cell r="F562"/>
          <cell r="H562"/>
          <cell r="K562"/>
        </row>
        <row r="563">
          <cell r="D563"/>
          <cell r="F563"/>
          <cell r="H563"/>
          <cell r="K563"/>
        </row>
        <row r="564">
          <cell r="D564"/>
          <cell r="F564"/>
          <cell r="H564"/>
          <cell r="K564"/>
        </row>
        <row r="565">
          <cell r="D565"/>
          <cell r="F565"/>
          <cell r="H565"/>
          <cell r="K565"/>
        </row>
        <row r="566">
          <cell r="D566"/>
          <cell r="F566"/>
          <cell r="H566"/>
          <cell r="K566"/>
        </row>
        <row r="567">
          <cell r="D567"/>
          <cell r="F567"/>
          <cell r="H567"/>
          <cell r="K567"/>
        </row>
        <row r="568">
          <cell r="D568"/>
          <cell r="F568"/>
          <cell r="H568"/>
          <cell r="K568"/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80F3-CEEB-469F-84EF-11B807BF382B}">
  <sheetPr>
    <pageSetUpPr fitToPage="1"/>
  </sheetPr>
  <dimension ref="A1:I523"/>
  <sheetViews>
    <sheetView tabSelected="1" zoomScale="115" zoomScaleNormal="115" workbookViewId="0">
      <pane ySplit="1" topLeftCell="A2" activePane="bottomLeft" state="frozen"/>
      <selection pane="bottomLeft" activeCell="C17" sqref="C17"/>
    </sheetView>
  </sheetViews>
  <sheetFormatPr baseColWidth="10" defaultRowHeight="15" x14ac:dyDescent="0.25"/>
  <cols>
    <col min="1" max="1" width="5.5703125" customWidth="1"/>
    <col min="2" max="2" width="36" bestFit="1" customWidth="1"/>
    <col min="3" max="3" width="11.140625" style="24" customWidth="1"/>
    <col min="4" max="4" width="20.5703125" customWidth="1"/>
    <col min="5" max="5" width="4.42578125" bestFit="1" customWidth="1"/>
    <col min="6" max="6" width="36" customWidth="1"/>
    <col min="8" max="8" width="19.42578125" customWidth="1"/>
  </cols>
  <sheetData>
    <row r="1" spans="1:8" ht="27" customHeight="1" x14ac:dyDescent="0.3">
      <c r="A1" s="1" t="s">
        <v>0</v>
      </c>
      <c r="B1" s="1"/>
      <c r="C1" s="2" t="s">
        <v>1</v>
      </c>
      <c r="D1" s="2" t="s">
        <v>2</v>
      </c>
      <c r="E1" s="1" t="s">
        <v>0</v>
      </c>
      <c r="F1" s="1"/>
      <c r="G1" s="2" t="s">
        <v>1</v>
      </c>
      <c r="H1" s="2" t="s">
        <v>2</v>
      </c>
    </row>
    <row r="2" spans="1:8" s="6" customFormat="1" ht="15.95" customHeight="1" x14ac:dyDescent="0.25">
      <c r="A2" s="3">
        <v>1</v>
      </c>
      <c r="B2" s="4" t="s">
        <v>3</v>
      </c>
      <c r="C2" s="5">
        <f>VLOOKUP(A2,'[1]Artikelexport_vom_2025-07-21_'!A:G,7,0)</f>
        <v>25.1</v>
      </c>
      <c r="E2" s="3">
        <v>27</v>
      </c>
      <c r="F2" s="4" t="s">
        <v>4</v>
      </c>
      <c r="G2" s="5">
        <f>VLOOKUP(E2,'[2]zum Ausdrucken'!A:R,5,0)</f>
        <v>32.99</v>
      </c>
    </row>
    <row r="3" spans="1:8" s="6" customFormat="1" ht="15.95" customHeight="1" x14ac:dyDescent="0.25">
      <c r="A3" s="3" t="s">
        <v>5</v>
      </c>
      <c r="B3" s="4" t="s">
        <v>6</v>
      </c>
      <c r="C3" s="5">
        <f>C2</f>
        <v>25.1</v>
      </c>
      <c r="E3" s="3">
        <v>28</v>
      </c>
      <c r="F3" s="4" t="s">
        <v>7</v>
      </c>
      <c r="G3" s="5">
        <f>VLOOKUP(E3,'[2]zum Ausdrucken'!A:R,5,0)</f>
        <v>24.3</v>
      </c>
    </row>
    <row r="4" spans="1:8" s="6" customFormat="1" ht="15.95" customHeight="1" x14ac:dyDescent="0.25">
      <c r="A4" s="3" t="s">
        <v>8</v>
      </c>
      <c r="B4" s="4" t="s">
        <v>9</v>
      </c>
      <c r="C4" s="5">
        <f>C2</f>
        <v>25.1</v>
      </c>
      <c r="E4" s="3">
        <v>29</v>
      </c>
      <c r="F4" s="4" t="s">
        <v>10</v>
      </c>
      <c r="G4" s="5">
        <f>VLOOKUP(E4,'[2]zum Ausdrucken'!A:R,5,0)</f>
        <v>24.5</v>
      </c>
    </row>
    <row r="5" spans="1:8" s="6" customFormat="1" ht="15.95" customHeight="1" x14ac:dyDescent="0.25">
      <c r="A5" s="3" t="s">
        <v>11</v>
      </c>
      <c r="B5" s="4" t="s">
        <v>12</v>
      </c>
      <c r="C5" s="5">
        <f>C2</f>
        <v>25.1</v>
      </c>
      <c r="E5" s="3">
        <v>30</v>
      </c>
      <c r="F5" s="4" t="s">
        <v>13</v>
      </c>
      <c r="G5" s="5">
        <f>VLOOKUP(E5,'[2]zum Ausdrucken'!A:R,5,0)</f>
        <v>24</v>
      </c>
    </row>
    <row r="6" spans="1:8" s="6" customFormat="1" ht="15.95" customHeight="1" x14ac:dyDescent="0.25">
      <c r="A6" s="3" t="s">
        <v>14</v>
      </c>
      <c r="B6" s="4" t="s">
        <v>15</v>
      </c>
      <c r="C6" s="5">
        <f>C2</f>
        <v>25.1</v>
      </c>
      <c r="E6" s="3">
        <v>31</v>
      </c>
      <c r="F6" s="4" t="s">
        <v>16</v>
      </c>
      <c r="G6" s="5">
        <f>VLOOKUP(E6,'[2]zum Ausdrucken'!A:R,5,0)</f>
        <v>24</v>
      </c>
    </row>
    <row r="7" spans="1:8" s="6" customFormat="1" ht="15.95" customHeight="1" x14ac:dyDescent="0.25">
      <c r="A7" s="3">
        <v>2</v>
      </c>
      <c r="B7" s="4" t="s">
        <v>17</v>
      </c>
      <c r="C7" s="5">
        <f>VLOOKUP(A7,'[1]Artikelexport_vom_2025-07-21_'!A:G,7,0)</f>
        <v>25.5</v>
      </c>
      <c r="E7" s="3">
        <v>32</v>
      </c>
      <c r="F7" s="4" t="s">
        <v>18</v>
      </c>
      <c r="G7" s="5">
        <f>VLOOKUP(E7,'[2]zum Ausdrucken'!A:R,5,0)</f>
        <v>37.9</v>
      </c>
    </row>
    <row r="8" spans="1:8" s="6" customFormat="1" ht="15.95" customHeight="1" x14ac:dyDescent="0.25">
      <c r="A8" s="3">
        <v>3</v>
      </c>
      <c r="B8" s="4" t="s">
        <v>19</v>
      </c>
      <c r="C8" s="5">
        <f>VLOOKUP(A8,'[1]Artikelexport_vom_2025-07-21_'!A:G,7,0)</f>
        <v>32.700000000000003</v>
      </c>
      <c r="E8" s="3">
        <v>33</v>
      </c>
      <c r="F8" s="4" t="s">
        <v>20</v>
      </c>
      <c r="G8" s="5">
        <f>VLOOKUP(E8,'[2]zum Ausdrucken'!A:R,5,0)</f>
        <v>37.9</v>
      </c>
    </row>
    <row r="9" spans="1:8" s="6" customFormat="1" ht="15.95" customHeight="1" x14ac:dyDescent="0.25">
      <c r="A9" s="3">
        <v>203</v>
      </c>
      <c r="B9" s="4" t="s">
        <v>21</v>
      </c>
      <c r="C9" s="5">
        <f>VLOOKUP(A9,'[1]Artikelexport_vom_2025-07-21_'!A:G,7,0)</f>
        <v>32.700000000000003</v>
      </c>
      <c r="E9" s="3">
        <v>34</v>
      </c>
      <c r="F9" s="4" t="s">
        <v>22</v>
      </c>
      <c r="G9" s="5">
        <f>VLOOKUP(E9,'[2]zum Ausdrucken'!A:R,5,0)</f>
        <v>37.9</v>
      </c>
    </row>
    <row r="10" spans="1:8" s="6" customFormat="1" ht="15.95" customHeight="1" x14ac:dyDescent="0.25">
      <c r="A10" s="3">
        <v>4</v>
      </c>
      <c r="B10" s="4" t="s">
        <v>23</v>
      </c>
      <c r="C10" s="5">
        <f>VLOOKUP(A10,'[1]Artikelexport_vom_2025-07-21_'!A:G,7,0)</f>
        <v>33.5</v>
      </c>
      <c r="E10" s="3">
        <v>35</v>
      </c>
      <c r="F10" s="4" t="s">
        <v>24</v>
      </c>
      <c r="G10" s="5">
        <f>VLOOKUP(E10,'[2]zum Ausdrucken'!A:R,5,0)</f>
        <v>28.9</v>
      </c>
    </row>
    <row r="11" spans="1:8" s="6" customFormat="1" ht="15.95" customHeight="1" x14ac:dyDescent="0.25">
      <c r="A11" s="3">
        <v>5</v>
      </c>
      <c r="B11" s="4" t="s">
        <v>25</v>
      </c>
      <c r="C11" s="5">
        <f>VLOOKUP(A11,'[1]Artikelexport_vom_2025-07-21_'!A:G,7,0)</f>
        <v>20.5</v>
      </c>
      <c r="E11" s="3">
        <v>36</v>
      </c>
      <c r="F11" s="4" t="s">
        <v>26</v>
      </c>
      <c r="G11" s="5">
        <f>VLOOKUP(E11,'[2]zum Ausdrucken'!A:R,5,0)</f>
        <v>38.9</v>
      </c>
    </row>
    <row r="12" spans="1:8" s="6" customFormat="1" ht="15.95" customHeight="1" x14ac:dyDescent="0.25">
      <c r="A12" s="3">
        <v>6</v>
      </c>
      <c r="B12" s="4" t="s">
        <v>27</v>
      </c>
      <c r="C12" s="5">
        <f>VLOOKUP(A12,'[1]Artikelexport_vom_2025-07-21_'!A:G,7,0)</f>
        <v>20.9</v>
      </c>
      <c r="E12" s="3">
        <v>37</v>
      </c>
      <c r="F12" s="4" t="s">
        <v>28</v>
      </c>
      <c r="G12" s="5">
        <f>VLOOKUP(E12,'[2]zum Ausdrucken'!A:R,5,0)</f>
        <v>26.2</v>
      </c>
    </row>
    <row r="13" spans="1:8" s="6" customFormat="1" ht="15.95" customHeight="1" x14ac:dyDescent="0.25">
      <c r="A13" s="3">
        <v>7</v>
      </c>
      <c r="B13" s="4" t="s">
        <v>29</v>
      </c>
      <c r="C13" s="5">
        <f>VLOOKUP(A13,'[1]Artikelexport_vom_2025-07-21_'!A:G,7,0)</f>
        <v>16.8</v>
      </c>
      <c r="E13" s="3">
        <v>38</v>
      </c>
      <c r="F13" s="4" t="s">
        <v>30</v>
      </c>
      <c r="G13" s="5">
        <f>VLOOKUP(E13,'[2]zum Ausdrucken'!A:R,5,0)</f>
        <v>36.200000000000003</v>
      </c>
    </row>
    <row r="14" spans="1:8" s="6" customFormat="1" ht="15.95" customHeight="1" x14ac:dyDescent="0.25">
      <c r="A14" s="3">
        <v>8</v>
      </c>
      <c r="B14" s="4" t="s">
        <v>31</v>
      </c>
      <c r="C14" s="5">
        <f>VLOOKUP(A14,'[1]Artikelexport_vom_2025-07-21_'!A:G,7,0)</f>
        <v>18.899999999999999</v>
      </c>
      <c r="E14" s="3">
        <v>179</v>
      </c>
      <c r="F14" s="4" t="s">
        <v>32</v>
      </c>
      <c r="G14" s="5">
        <f>VLOOKUP(E14,'[2]zum Ausdrucken'!A:R,5,0)</f>
        <v>37.200000000000003</v>
      </c>
    </row>
    <row r="15" spans="1:8" s="6" customFormat="1" ht="15.95" customHeight="1" x14ac:dyDescent="0.25">
      <c r="A15" s="3">
        <v>9</v>
      </c>
      <c r="B15" s="4" t="s">
        <v>33</v>
      </c>
      <c r="C15" s="5">
        <f>VLOOKUP(A15,'[1]Artikelexport_vom_2025-07-21_'!A:G,7,0)</f>
        <v>18.899999999999999</v>
      </c>
      <c r="E15" s="3">
        <v>182</v>
      </c>
      <c r="F15" s="4" t="s">
        <v>34</v>
      </c>
      <c r="G15" s="5">
        <f>VLOOKUP(E15,'[2]zum Ausdrucken'!A:R,5,0)</f>
        <v>37.9</v>
      </c>
    </row>
    <row r="16" spans="1:8" s="6" customFormat="1" ht="15.95" customHeight="1" x14ac:dyDescent="0.25">
      <c r="A16" s="3" t="s">
        <v>35</v>
      </c>
      <c r="B16" s="4" t="s">
        <v>36</v>
      </c>
      <c r="C16" s="5">
        <v>18.899999999999999</v>
      </c>
      <c r="E16" s="3">
        <v>183</v>
      </c>
      <c r="F16" s="4" t="s">
        <v>37</v>
      </c>
      <c r="G16" s="5">
        <f>VLOOKUP(E16,'[2]zum Ausdrucken'!A:R,5,0)</f>
        <v>37.9</v>
      </c>
    </row>
    <row r="17" spans="1:7" s="6" customFormat="1" ht="15.95" customHeight="1" x14ac:dyDescent="0.25">
      <c r="A17" s="3" t="s">
        <v>38</v>
      </c>
      <c r="B17" s="4" t="s">
        <v>39</v>
      </c>
      <c r="C17" s="5">
        <v>19.989999999999998</v>
      </c>
      <c r="E17" s="3">
        <v>184</v>
      </c>
      <c r="F17" s="4" t="s">
        <v>40</v>
      </c>
      <c r="G17" s="5">
        <f>VLOOKUP(E17,'[2]zum Ausdrucken'!A:R,5,0)</f>
        <v>42.9</v>
      </c>
    </row>
    <row r="18" spans="1:7" s="6" customFormat="1" ht="15.95" customHeight="1" x14ac:dyDescent="0.25">
      <c r="A18" s="3">
        <v>10</v>
      </c>
      <c r="B18" s="4" t="s">
        <v>41</v>
      </c>
      <c r="C18" s="5">
        <f>VLOOKUP(A18,'[1]Artikelexport_vom_2025-07-21_'!A:G,7,0)</f>
        <v>24.9</v>
      </c>
      <c r="E18" s="3">
        <v>185</v>
      </c>
      <c r="F18" s="4" t="s">
        <v>42</v>
      </c>
      <c r="G18" s="5">
        <f>VLOOKUP(E18,'[1]Artikelexport_vom_2025-07-21_'!A:G,7,0)</f>
        <v>43.9</v>
      </c>
    </row>
    <row r="19" spans="1:7" s="6" customFormat="1" ht="15.95" customHeight="1" x14ac:dyDescent="0.25">
      <c r="A19" s="3">
        <v>199</v>
      </c>
      <c r="B19" s="4" t="s">
        <v>43</v>
      </c>
      <c r="C19" s="5">
        <f>VLOOKUP(A19,'[1]Artikelexport_vom_2025-07-21_'!A:G,7,0)</f>
        <v>24.9</v>
      </c>
      <c r="E19" s="3">
        <v>204</v>
      </c>
      <c r="F19" s="4" t="s">
        <v>44</v>
      </c>
      <c r="G19" s="5">
        <f>VLOOKUP(E19,'[1]Artikelexport_vom_2025-07-21_'!A:G,7,0)</f>
        <v>38.9</v>
      </c>
    </row>
    <row r="20" spans="1:7" s="6" customFormat="1" ht="15.95" customHeight="1" x14ac:dyDescent="0.25">
      <c r="A20" s="3">
        <v>200</v>
      </c>
      <c r="B20" s="4" t="s">
        <v>45</v>
      </c>
      <c r="C20" s="5">
        <f>VLOOKUP(A20,'[1]Artikelexport_vom_2025-07-21_'!A:G,7,0)</f>
        <v>24.9</v>
      </c>
      <c r="E20" s="3">
        <v>186</v>
      </c>
      <c r="F20" s="4" t="s">
        <v>46</v>
      </c>
      <c r="G20" s="5">
        <f>VLOOKUP(E20,'[1]Artikelexport_vom_2025-07-21_'!A:G,7,0)</f>
        <v>14.6</v>
      </c>
    </row>
    <row r="21" spans="1:7" s="6" customFormat="1" ht="15.95" customHeight="1" x14ac:dyDescent="0.25">
      <c r="A21" s="3">
        <v>201</v>
      </c>
      <c r="B21" s="4" t="s">
        <v>47</v>
      </c>
      <c r="C21" s="5">
        <f>VLOOKUP(A21,'[1]Artikelexport_vom_2025-07-21_'!A:G,7,0)</f>
        <v>24.9</v>
      </c>
      <c r="E21" s="3">
        <v>39</v>
      </c>
      <c r="F21" s="4" t="s">
        <v>48</v>
      </c>
      <c r="G21" s="5">
        <f>VLOOKUP(E21,'[1]Artikelexport_vom_2025-07-21_'!A:G,7,0)</f>
        <v>45</v>
      </c>
    </row>
    <row r="22" spans="1:7" s="6" customFormat="1" ht="15.95" customHeight="1" x14ac:dyDescent="0.25">
      <c r="A22" s="3">
        <v>202</v>
      </c>
      <c r="B22" s="4" t="s">
        <v>49</v>
      </c>
      <c r="C22" s="5">
        <f>VLOOKUP(A22,'[1]Artikelexport_vom_2025-07-21_'!A:G,7,0)</f>
        <v>24.9</v>
      </c>
      <c r="E22" s="3">
        <v>40</v>
      </c>
      <c r="F22" s="4" t="s">
        <v>50</v>
      </c>
      <c r="G22" s="5">
        <f>VLOOKUP(E22,'[1]Artikelexport_vom_2025-07-21_'!A:G,7,0)</f>
        <v>43.5</v>
      </c>
    </row>
    <row r="23" spans="1:7" s="6" customFormat="1" ht="15.95" customHeight="1" x14ac:dyDescent="0.25">
      <c r="A23" s="3">
        <v>11</v>
      </c>
      <c r="B23" s="4" t="s">
        <v>51</v>
      </c>
      <c r="C23" s="5">
        <f>VLOOKUP(A23,'[1]Artikelexport_vom_2025-07-21_'!A:G,7,0)</f>
        <v>37.5</v>
      </c>
      <c r="E23" s="3">
        <v>41</v>
      </c>
      <c r="F23" s="4" t="s">
        <v>52</v>
      </c>
      <c r="G23" s="5">
        <f>VLOOKUP(E23,'[1]Artikelexport_vom_2025-07-21_'!A:G,7,0)</f>
        <v>39.9</v>
      </c>
    </row>
    <row r="24" spans="1:7" s="6" customFormat="1" ht="15.95" customHeight="1" x14ac:dyDescent="0.25">
      <c r="A24" s="3">
        <v>12</v>
      </c>
      <c r="B24" s="4" t="s">
        <v>53</v>
      </c>
      <c r="C24" s="5">
        <f>VLOOKUP(A24,'[1]Artikelexport_vom_2025-07-21_'!A:G,7,0)</f>
        <v>29.7</v>
      </c>
      <c r="E24" s="3">
        <v>42</v>
      </c>
      <c r="F24" s="4" t="s">
        <v>54</v>
      </c>
      <c r="G24" s="5">
        <f>VLOOKUP(E24,'[1]Artikelexport_vom_2025-07-21_'!A:G,7,0)</f>
        <v>46.9</v>
      </c>
    </row>
    <row r="25" spans="1:7" s="6" customFormat="1" ht="15.95" customHeight="1" x14ac:dyDescent="0.25">
      <c r="A25" s="3">
        <v>13</v>
      </c>
      <c r="B25" s="4" t="s">
        <v>55</v>
      </c>
      <c r="C25" s="5">
        <f>VLOOKUP(A25,'[1]Artikelexport_vom_2025-07-21_'!A:G,7,0)</f>
        <v>21.3</v>
      </c>
      <c r="E25" s="3">
        <v>43</v>
      </c>
      <c r="F25" s="4" t="s">
        <v>56</v>
      </c>
      <c r="G25" s="5">
        <f>VLOOKUP(E25,'[1]Artikelexport_vom_2025-07-21_'!A:G,7,0)</f>
        <v>48.7</v>
      </c>
    </row>
    <row r="26" spans="1:7" s="6" customFormat="1" ht="15.95" customHeight="1" x14ac:dyDescent="0.25">
      <c r="A26" s="3">
        <v>14</v>
      </c>
      <c r="B26" s="4" t="s">
        <v>57</v>
      </c>
      <c r="C26" s="5">
        <f>VLOOKUP(A26,'[1]Artikelexport_vom_2025-07-21_'!A:G,7,0)</f>
        <v>60.5</v>
      </c>
      <c r="E26" s="3">
        <v>44</v>
      </c>
      <c r="F26" s="4" t="s">
        <v>58</v>
      </c>
      <c r="G26" s="5">
        <f>VLOOKUP(E26,'[1]Artikelexport_vom_2025-07-21_'!A:G,7,0)</f>
        <v>37.4</v>
      </c>
    </row>
    <row r="27" spans="1:7" s="6" customFormat="1" ht="15.95" customHeight="1" x14ac:dyDescent="0.25">
      <c r="A27" s="3">
        <v>15</v>
      </c>
      <c r="B27" s="4" t="s">
        <v>59</v>
      </c>
      <c r="C27" s="5">
        <f>VLOOKUP(A27,'[1]Artikelexport_vom_2025-07-21_'!A:G,7,0)</f>
        <v>28.1</v>
      </c>
      <c r="E27" s="3">
        <v>45</v>
      </c>
      <c r="F27" s="4" t="s">
        <v>60</v>
      </c>
      <c r="G27" s="5">
        <f>VLOOKUP(E27,'[1]Artikelexport_vom_2025-07-21_'!A:G,7,0)</f>
        <v>36.5</v>
      </c>
    </row>
    <row r="28" spans="1:7" s="6" customFormat="1" ht="15.95" customHeight="1" x14ac:dyDescent="0.25">
      <c r="A28" s="3">
        <v>16</v>
      </c>
      <c r="B28" s="4" t="s">
        <v>61</v>
      </c>
      <c r="C28" s="5">
        <f>VLOOKUP(A28,'[1]Artikelexport_vom_2025-07-21_'!A:G,7,0)</f>
        <v>23.5</v>
      </c>
      <c r="E28" s="3">
        <v>46</v>
      </c>
      <c r="F28" s="4" t="s">
        <v>62</v>
      </c>
      <c r="G28" s="5">
        <f>VLOOKUP(E28,'[1]Artikelexport_vom_2025-07-21_'!A:G,7,0)</f>
        <v>45.5</v>
      </c>
    </row>
    <row r="29" spans="1:7" s="6" customFormat="1" ht="15.95" customHeight="1" x14ac:dyDescent="0.25">
      <c r="A29" s="3">
        <v>17</v>
      </c>
      <c r="B29" s="4" t="s">
        <v>63</v>
      </c>
      <c r="C29" s="5">
        <f>VLOOKUP(A29,'[1]Artikelexport_vom_2025-07-21_'!A:G,7,0)</f>
        <v>18.399999999999999</v>
      </c>
      <c r="E29" s="3">
        <v>47</v>
      </c>
      <c r="F29" s="4" t="s">
        <v>64</v>
      </c>
      <c r="G29" s="5">
        <f>VLOOKUP(E29,'[1]Artikelexport_vom_2025-07-21_'!A:G,7,0)</f>
        <v>61.4</v>
      </c>
    </row>
    <row r="30" spans="1:7" s="6" customFormat="1" ht="15.95" customHeight="1" x14ac:dyDescent="0.25">
      <c r="A30" s="3">
        <v>18</v>
      </c>
      <c r="B30" s="4" t="s">
        <v>65</v>
      </c>
      <c r="C30" s="5">
        <f>VLOOKUP(A30,'[1]Artikelexport_vom_2025-07-21_'!A:G,7,0)</f>
        <v>20.100000000000001</v>
      </c>
      <c r="E30" s="3">
        <v>48</v>
      </c>
      <c r="F30" s="4" t="s">
        <v>66</v>
      </c>
      <c r="G30" s="5">
        <f>VLOOKUP(E30,'[1]Artikelexport_vom_2025-07-21_'!A:G,7,0)</f>
        <v>43.5</v>
      </c>
    </row>
    <row r="31" spans="1:7" s="6" customFormat="1" ht="15.95" customHeight="1" x14ac:dyDescent="0.25">
      <c r="A31" s="3">
        <v>19</v>
      </c>
      <c r="B31" s="4" t="s">
        <v>67</v>
      </c>
      <c r="C31" s="5">
        <f>VLOOKUP(A31,'[1]Artikelexport_vom_2025-07-21_'!A:G,7,0)</f>
        <v>20.100000000000001</v>
      </c>
      <c r="E31" s="3">
        <v>49</v>
      </c>
      <c r="F31" s="4" t="s">
        <v>68</v>
      </c>
      <c r="G31" s="5">
        <f>VLOOKUP(E31,'[1]Artikelexport_vom_2025-07-21_'!A:G,7,0)</f>
        <v>59</v>
      </c>
    </row>
    <row r="32" spans="1:7" s="6" customFormat="1" ht="15.95" customHeight="1" x14ac:dyDescent="0.25">
      <c r="A32" s="3">
        <v>20</v>
      </c>
      <c r="B32" s="4" t="s">
        <v>69</v>
      </c>
      <c r="C32" s="5">
        <f>VLOOKUP(A32,'[1]Artikelexport_vom_2025-07-21_'!A:G,7,0)</f>
        <v>24.9</v>
      </c>
      <c r="E32" s="3">
        <v>50</v>
      </c>
      <c r="F32" s="4" t="s">
        <v>70</v>
      </c>
      <c r="G32" s="5">
        <f>VLOOKUP(E32,'[1]Artikelexport_vom_2025-07-21_'!A:G,7,0)</f>
        <v>17.5</v>
      </c>
    </row>
    <row r="33" spans="1:7" s="6" customFormat="1" ht="15.95" customHeight="1" x14ac:dyDescent="0.25">
      <c r="A33" s="3">
        <v>21</v>
      </c>
      <c r="B33" s="4" t="s">
        <v>71</v>
      </c>
      <c r="C33" s="5">
        <f>VLOOKUP(A33,'[1]Artikelexport_vom_2025-07-21_'!A:G,7,0)</f>
        <v>24.9</v>
      </c>
      <c r="E33" s="3">
        <v>51</v>
      </c>
      <c r="F33" s="4" t="s">
        <v>72</v>
      </c>
      <c r="G33" s="5">
        <f>VLOOKUP(E33,'[1]Artikelexport_vom_2025-07-21_'!A:G,7,0)</f>
        <v>26.2</v>
      </c>
    </row>
    <row r="34" spans="1:7" s="6" customFormat="1" ht="15.95" customHeight="1" x14ac:dyDescent="0.25">
      <c r="A34" s="3">
        <v>22</v>
      </c>
      <c r="B34" s="4" t="s">
        <v>73</v>
      </c>
      <c r="C34" s="5">
        <f>VLOOKUP(A34,'[1]Artikelexport_vom_2025-07-21_'!A:G,7,0)</f>
        <v>19.5</v>
      </c>
      <c r="E34" s="3">
        <v>52</v>
      </c>
      <c r="F34" s="4" t="s">
        <v>74</v>
      </c>
      <c r="G34" s="5">
        <f>VLOOKUP(E34,'[1]Artikelexport_vom_2025-07-21_'!A:G,7,0)</f>
        <v>15.9</v>
      </c>
    </row>
    <row r="35" spans="1:7" s="6" customFormat="1" ht="15.95" customHeight="1" x14ac:dyDescent="0.25">
      <c r="A35" s="3">
        <v>23</v>
      </c>
      <c r="B35" s="4" t="s">
        <v>75</v>
      </c>
      <c r="C35" s="5">
        <f>VLOOKUP(A35,'[1]Artikelexport_vom_2025-07-21_'!A:G,7,0)</f>
        <v>18.399999999999999</v>
      </c>
      <c r="E35" s="3">
        <v>53</v>
      </c>
      <c r="F35" s="4" t="s">
        <v>76</v>
      </c>
      <c r="G35" s="5">
        <f>VLOOKUP(E35,'[1]Artikelexport_vom_2025-07-21_'!A:G,7,0)</f>
        <v>18.899999999999999</v>
      </c>
    </row>
    <row r="36" spans="1:7" s="6" customFormat="1" ht="15.95" customHeight="1" x14ac:dyDescent="0.25">
      <c r="A36" s="3">
        <v>189</v>
      </c>
      <c r="B36" s="4" t="s">
        <v>77</v>
      </c>
      <c r="C36" s="5">
        <f>VLOOKUP(A36,'[1]Artikelexport_vom_2025-07-21_'!A:G,7,0)</f>
        <v>18.399999999999999</v>
      </c>
      <c r="E36" s="3">
        <v>54</v>
      </c>
      <c r="F36" s="4" t="s">
        <v>78</v>
      </c>
      <c r="G36" s="5">
        <f>VLOOKUP(E36,'[1]Artikelexport_vom_2025-07-21_'!A:G,7,0)</f>
        <v>6.15</v>
      </c>
    </row>
    <row r="37" spans="1:7" s="6" customFormat="1" ht="15.95" customHeight="1" x14ac:dyDescent="0.25">
      <c r="A37" s="3">
        <v>24</v>
      </c>
      <c r="B37" s="4" t="s">
        <v>79</v>
      </c>
      <c r="C37" s="5">
        <f>VLOOKUP(A37,'[1]Artikelexport_vom_2025-07-21_'!A:G,7,0)</f>
        <v>30.6</v>
      </c>
      <c r="E37" s="3">
        <v>55</v>
      </c>
      <c r="F37" s="4" t="s">
        <v>80</v>
      </c>
      <c r="G37" s="5">
        <f>VLOOKUP(E37,'[1]Artikelexport_vom_2025-07-21_'!A:G,7,0)</f>
        <v>2.8</v>
      </c>
    </row>
    <row r="38" spans="1:7" s="6" customFormat="1" ht="15.95" customHeight="1" x14ac:dyDescent="0.25">
      <c r="A38" s="3">
        <v>25</v>
      </c>
      <c r="B38" s="4" t="s">
        <v>81</v>
      </c>
      <c r="C38" s="5">
        <f>VLOOKUP(A38,'[1]Artikelexport_vom_2025-07-21_'!A:G,7,0)</f>
        <v>30.8</v>
      </c>
      <c r="E38" s="3">
        <v>56</v>
      </c>
      <c r="F38" s="4" t="s">
        <v>82</v>
      </c>
      <c r="G38" s="5">
        <f>VLOOKUP(E38,'[1]Artikelexport_vom_2025-07-21_'!A:G,7,0)</f>
        <v>2.2000000000000002</v>
      </c>
    </row>
    <row r="39" spans="1:7" s="6" customFormat="1" ht="15.95" customHeight="1" x14ac:dyDescent="0.25">
      <c r="A39" s="3">
        <v>26</v>
      </c>
      <c r="B39" s="4" t="s">
        <v>83</v>
      </c>
      <c r="C39" s="5">
        <f>VLOOKUP(A39,'[1]Artikelexport_vom_2025-07-21_'!A:G,7,0)</f>
        <v>29.7</v>
      </c>
      <c r="E39" s="3">
        <v>57</v>
      </c>
      <c r="F39" s="4" t="s">
        <v>84</v>
      </c>
      <c r="G39" s="5">
        <f>VLOOKUP(E39,'[1]Artikelexport_vom_2025-07-21_'!A:G,7,0)</f>
        <v>2.2000000000000002</v>
      </c>
    </row>
    <row r="40" spans="1:7" s="6" customFormat="1" ht="15.95" customHeight="1" x14ac:dyDescent="0.25">
      <c r="A40" s="3">
        <v>59</v>
      </c>
      <c r="B40" s="4" t="s">
        <v>85</v>
      </c>
      <c r="C40" s="5">
        <f>VLOOKUP(A40,'[1]Artikelexport_vom_2025-07-21_'!A:G,7,0)</f>
        <v>3.9</v>
      </c>
      <c r="E40" s="3">
        <v>58</v>
      </c>
      <c r="F40" s="4" t="s">
        <v>86</v>
      </c>
      <c r="G40" s="5">
        <f>VLOOKUP(E40,'[1]Artikelexport_vom_2025-07-21_'!A:G,7,0)</f>
        <v>3.9</v>
      </c>
    </row>
    <row r="41" spans="1:7" s="6" customFormat="1" ht="15.95" customHeight="1" x14ac:dyDescent="0.25">
      <c r="A41" s="3">
        <v>60</v>
      </c>
      <c r="B41" s="4" t="s">
        <v>87</v>
      </c>
      <c r="C41" s="5">
        <f>VLOOKUP(A41,'[1]Artikelexport_vom_2025-07-21_'!A:G,7,0)</f>
        <v>16.899999999999999</v>
      </c>
      <c r="E41" s="3">
        <v>95</v>
      </c>
      <c r="F41" s="4" t="s">
        <v>88</v>
      </c>
      <c r="G41" s="5">
        <f>VLOOKUP(E41,'[1]Artikelexport_vom_2025-07-21_'!A:G,7,0)</f>
        <v>11.2</v>
      </c>
    </row>
    <row r="42" spans="1:7" s="6" customFormat="1" ht="15.95" customHeight="1" x14ac:dyDescent="0.25">
      <c r="A42" s="3">
        <v>61</v>
      </c>
      <c r="B42" s="4" t="s">
        <v>89</v>
      </c>
      <c r="C42" s="5">
        <f>VLOOKUP(A42,'[1]Artikelexport_vom_2025-07-21_'!A:G,7,0)</f>
        <v>14.9</v>
      </c>
      <c r="E42" s="3">
        <v>96</v>
      </c>
      <c r="F42" s="4" t="s">
        <v>90</v>
      </c>
      <c r="G42" s="5">
        <f>VLOOKUP(E42,'[1]Artikelexport_vom_2025-07-21_'!A:G,7,0)</f>
        <v>16.8</v>
      </c>
    </row>
    <row r="43" spans="1:7" s="6" customFormat="1" ht="15.95" customHeight="1" x14ac:dyDescent="0.25">
      <c r="A43" s="3">
        <v>62</v>
      </c>
      <c r="B43" s="4" t="s">
        <v>91</v>
      </c>
      <c r="C43" s="5">
        <f>VLOOKUP(A43,'[1]Artikelexport_vom_2025-07-21_'!A:G,7,0)</f>
        <v>20.100000000000001</v>
      </c>
      <c r="E43" s="3">
        <v>97</v>
      </c>
      <c r="F43" s="4" t="s">
        <v>92</v>
      </c>
      <c r="G43" s="5">
        <f>VLOOKUP(E43,'[1]Artikelexport_vom_2025-07-21_'!A:G,7,0)</f>
        <v>47.9</v>
      </c>
    </row>
    <row r="44" spans="1:7" s="6" customFormat="1" ht="15.95" customHeight="1" x14ac:dyDescent="0.25">
      <c r="A44" s="3">
        <v>63</v>
      </c>
      <c r="B44" s="4" t="s">
        <v>93</v>
      </c>
      <c r="C44" s="5">
        <f>VLOOKUP(A44,'[1]Artikelexport_vom_2025-07-21_'!A:G,7,0)</f>
        <v>19.7</v>
      </c>
      <c r="E44" s="3">
        <v>98</v>
      </c>
      <c r="F44" s="4" t="s">
        <v>94</v>
      </c>
      <c r="G44" s="5">
        <f>VLOOKUP(E44,'[1]Artikelexport_vom_2025-07-21_'!A:G,7,0)</f>
        <v>75.900000000000006</v>
      </c>
    </row>
    <row r="45" spans="1:7" s="6" customFormat="1" ht="15.95" customHeight="1" x14ac:dyDescent="0.25">
      <c r="A45" s="3">
        <v>64</v>
      </c>
      <c r="B45" s="4" t="s">
        <v>95</v>
      </c>
      <c r="C45" s="5">
        <f>VLOOKUP(A45,'[1]Artikelexport_vom_2025-07-21_'!A:G,7,0)</f>
        <v>13.9</v>
      </c>
      <c r="E45" s="3">
        <v>99</v>
      </c>
      <c r="F45" s="4" t="s">
        <v>96</v>
      </c>
      <c r="G45" s="5">
        <f>VLOOKUP(E45,'[1]Artikelexport_vom_2025-07-21_'!A:G,7,0)</f>
        <v>38.5</v>
      </c>
    </row>
    <row r="46" spans="1:7" s="6" customFormat="1" ht="15.95" customHeight="1" x14ac:dyDescent="0.25">
      <c r="A46" s="3">
        <v>65</v>
      </c>
      <c r="B46" s="4" t="s">
        <v>97</v>
      </c>
      <c r="C46" s="5">
        <f>VLOOKUP(A46,'[1]Artikelexport_vom_2025-07-21_'!A:G,7,0)</f>
        <v>18.5</v>
      </c>
      <c r="E46" s="3">
        <v>100</v>
      </c>
      <c r="F46" s="4" t="s">
        <v>98</v>
      </c>
      <c r="G46" s="5">
        <f>VLOOKUP(E46,'[1]Artikelexport_vom_2025-07-21_'!A:G,7,0)</f>
        <v>38.5</v>
      </c>
    </row>
    <row r="47" spans="1:7" s="6" customFormat="1" ht="15.95" customHeight="1" x14ac:dyDescent="0.25">
      <c r="A47" s="3">
        <v>66</v>
      </c>
      <c r="B47" s="4" t="s">
        <v>99</v>
      </c>
      <c r="C47" s="5">
        <f>VLOOKUP(A47,'[1]Artikelexport_vom_2025-07-21_'!A:G,7,0)</f>
        <v>13.9</v>
      </c>
      <c r="E47" s="3">
        <v>101</v>
      </c>
      <c r="F47" s="4" t="s">
        <v>100</v>
      </c>
      <c r="G47" s="5">
        <f>VLOOKUP(E47,'[1]Artikelexport_vom_2025-07-21_'!A:G,7,0)</f>
        <v>21.9</v>
      </c>
    </row>
    <row r="48" spans="1:7" s="6" customFormat="1" ht="15.95" customHeight="1" x14ac:dyDescent="0.25">
      <c r="A48" s="3">
        <v>67</v>
      </c>
      <c r="B48" s="4" t="s">
        <v>101</v>
      </c>
      <c r="C48" s="5">
        <f>VLOOKUP(A48,'[1]Artikelexport_vom_2025-07-21_'!A:G,7,0)</f>
        <v>15.8</v>
      </c>
      <c r="E48" s="3">
        <v>102</v>
      </c>
      <c r="F48" s="4" t="s">
        <v>102</v>
      </c>
      <c r="G48" s="5">
        <f>VLOOKUP(E48,'[1]Artikelexport_vom_2025-07-21_'!A:G,7,0)</f>
        <v>27.2</v>
      </c>
    </row>
    <row r="49" spans="1:8" s="6" customFormat="1" ht="15.95" customHeight="1" x14ac:dyDescent="0.25">
      <c r="A49" s="3">
        <v>209</v>
      </c>
      <c r="B49" s="4" t="s">
        <v>103</v>
      </c>
      <c r="C49" s="5">
        <f>VLOOKUP(A49,'[1]Artikelexport_vom_2025-07-21_'!A:G,7,0)</f>
        <v>21.6</v>
      </c>
      <c r="E49" s="3">
        <v>103</v>
      </c>
      <c r="F49" s="4" t="s">
        <v>104</v>
      </c>
      <c r="G49" s="5">
        <f>VLOOKUP(E49,'[1]Artikelexport_vom_2025-07-21_'!A:G,7,0)</f>
        <v>21.1</v>
      </c>
    </row>
    <row r="50" spans="1:8" s="6" customFormat="1" ht="15.95" customHeight="1" x14ac:dyDescent="0.25">
      <c r="A50" s="3">
        <v>210</v>
      </c>
      <c r="B50" s="4" t="s">
        <v>105</v>
      </c>
      <c r="C50" s="5">
        <f>VLOOKUP(A50,'[1]Artikelexport_vom_2025-07-21_'!A:G,7,0)</f>
        <v>31.9</v>
      </c>
      <c r="E50" s="3">
        <v>104</v>
      </c>
      <c r="F50" s="4" t="s">
        <v>106</v>
      </c>
      <c r="G50" s="5">
        <f>VLOOKUP(E50,'[1]Artikelexport_vom_2025-07-21_'!A:G,7,0)</f>
        <v>21.9</v>
      </c>
    </row>
    <row r="51" spans="1:8" s="6" customFormat="1" ht="15.95" customHeight="1" x14ac:dyDescent="0.25">
      <c r="A51" s="3">
        <v>68</v>
      </c>
      <c r="B51" s="4" t="s">
        <v>107</v>
      </c>
      <c r="C51" s="5">
        <f>VLOOKUP(A51,'[1]Artikelexport_vom_2025-07-21_'!A:G,7,0)</f>
        <v>14.9</v>
      </c>
      <c r="E51" s="3">
        <v>105</v>
      </c>
      <c r="F51" s="4" t="s">
        <v>108</v>
      </c>
      <c r="G51" s="5">
        <f>VLOOKUP(E51,'[1]Artikelexport_vom_2025-07-21_'!A:G,7,0)</f>
        <v>68</v>
      </c>
    </row>
    <row r="52" spans="1:8" s="6" customFormat="1" ht="15.95" customHeight="1" x14ac:dyDescent="0.25">
      <c r="A52" s="3">
        <v>69</v>
      </c>
      <c r="B52" s="4" t="s">
        <v>109</v>
      </c>
      <c r="C52" s="5">
        <f>VLOOKUP(A52,'[1]Artikelexport_vom_2025-07-21_'!A:G,7,0)</f>
        <v>14.9</v>
      </c>
      <c r="E52" s="3">
        <v>106</v>
      </c>
      <c r="F52" s="4" t="s">
        <v>110</v>
      </c>
      <c r="G52" s="5">
        <f>VLOOKUP(E52,'[1]Artikelexport_vom_2025-07-21_'!A:G,7,0)</f>
        <v>25.5</v>
      </c>
    </row>
    <row r="53" spans="1:8" s="6" customFormat="1" ht="15.95" customHeight="1" x14ac:dyDescent="0.25">
      <c r="A53" s="3">
        <v>70</v>
      </c>
      <c r="B53" s="4" t="s">
        <v>111</v>
      </c>
      <c r="C53" s="5">
        <f>VLOOKUP(A53,'[1]Artikelexport_vom_2025-07-21_'!A:G,7,0)</f>
        <v>19.2</v>
      </c>
      <c r="E53" s="3">
        <v>107</v>
      </c>
      <c r="F53" s="4" t="s">
        <v>112</v>
      </c>
      <c r="G53" s="5">
        <f>VLOOKUP(E53,'[1]Artikelexport_vom_2025-07-21_'!A:G,7,0)</f>
        <v>26.9</v>
      </c>
    </row>
    <row r="54" spans="1:8" s="6" customFormat="1" ht="15.95" customHeight="1" x14ac:dyDescent="0.25">
      <c r="A54" s="3">
        <v>71</v>
      </c>
      <c r="B54" s="4" t="s">
        <v>113</v>
      </c>
      <c r="C54" s="5">
        <f>VLOOKUP(A54,'[1]Artikelexport_vom_2025-07-21_'!A:G,7,0)</f>
        <v>20.9</v>
      </c>
      <c r="E54" s="3">
        <v>110</v>
      </c>
      <c r="F54" s="4" t="s">
        <v>114</v>
      </c>
      <c r="G54" s="5">
        <f>VLOOKUP(E54,'[1]Artikelexport_vom_2025-07-21_'!A:G,7,0)</f>
        <v>42.9</v>
      </c>
    </row>
    <row r="55" spans="1:8" s="6" customFormat="1" ht="15.95" customHeight="1" x14ac:dyDescent="0.25">
      <c r="A55" s="3">
        <v>72</v>
      </c>
      <c r="B55" s="4" t="s">
        <v>115</v>
      </c>
      <c r="C55" s="5">
        <f>VLOOKUP(A55,'[1]Artikelexport_vom_2025-07-21_'!A:G,7,0)</f>
        <v>16.600000000000001</v>
      </c>
      <c r="E55" s="7">
        <v>128</v>
      </c>
      <c r="F55" s="8" t="s">
        <v>116</v>
      </c>
      <c r="G55" s="5">
        <f>VLOOKUP(E55,'[1]Artikelexport_vom_2025-07-21_'!A:G,7,0)</f>
        <v>20.3</v>
      </c>
      <c r="H55" s="9"/>
    </row>
    <row r="56" spans="1:8" s="6" customFormat="1" ht="15.95" customHeight="1" x14ac:dyDescent="0.25">
      <c r="A56" s="3">
        <v>73</v>
      </c>
      <c r="B56" s="4" t="s">
        <v>117</v>
      </c>
      <c r="C56" s="5">
        <f>VLOOKUP(A56,'[1]Artikelexport_vom_2025-07-21_'!A:G,7,0)</f>
        <v>18.3</v>
      </c>
      <c r="E56" s="7">
        <v>129</v>
      </c>
      <c r="F56" s="8" t="s">
        <v>118</v>
      </c>
      <c r="G56" s="5">
        <f>VLOOKUP(E56,'[1]Artikelexport_vom_2025-07-21_'!A:G,7,0)</f>
        <v>18.5</v>
      </c>
      <c r="H56" s="9"/>
    </row>
    <row r="57" spans="1:8" s="6" customFormat="1" ht="15.95" customHeight="1" x14ac:dyDescent="0.25">
      <c r="A57" s="3">
        <v>74</v>
      </c>
      <c r="B57" s="4" t="s">
        <v>119</v>
      </c>
      <c r="C57" s="5">
        <f>VLOOKUP(A57,'[1]Artikelexport_vom_2025-07-21_'!A:G,7,0)</f>
        <v>14.1</v>
      </c>
      <c r="E57" s="3">
        <v>171</v>
      </c>
      <c r="F57" s="4" t="s">
        <v>120</v>
      </c>
      <c r="G57" s="5">
        <f>VLOOKUP(E57,'[1]Artikelexport_vom_2025-07-21_'!A:G,7,0)</f>
        <v>21.5</v>
      </c>
    </row>
    <row r="58" spans="1:8" s="6" customFormat="1" ht="15.95" customHeight="1" x14ac:dyDescent="0.25">
      <c r="A58" s="3">
        <v>75</v>
      </c>
      <c r="B58" s="4" t="s">
        <v>121</v>
      </c>
      <c r="C58" s="5">
        <f>VLOOKUP(A58,'[1]Artikelexport_vom_2025-07-21_'!A:G,7,0)</f>
        <v>16.899999999999999</v>
      </c>
      <c r="E58" s="3">
        <v>139</v>
      </c>
      <c r="F58" s="4" t="s">
        <v>122</v>
      </c>
      <c r="G58" s="5">
        <f>VLOOKUP(E58,'[1]Artikelexport_vom_2025-07-21_'!A:G,7,0)</f>
        <v>16.5</v>
      </c>
    </row>
    <row r="59" spans="1:8" s="6" customFormat="1" ht="15.95" customHeight="1" x14ac:dyDescent="0.25">
      <c r="A59" s="3">
        <v>76</v>
      </c>
      <c r="B59" s="4" t="s">
        <v>123</v>
      </c>
      <c r="C59" s="5">
        <f>VLOOKUP(A59,'[1]Artikelexport_vom_2025-07-21_'!A:G,7,0)</f>
        <v>18.7</v>
      </c>
      <c r="E59" s="3">
        <v>140</v>
      </c>
      <c r="F59" s="4" t="s">
        <v>124</v>
      </c>
      <c r="G59" s="5">
        <f>VLOOKUP(E59,'[1]Artikelexport_vom_2025-07-21_'!A:G,7,0)</f>
        <v>18.2</v>
      </c>
    </row>
    <row r="60" spans="1:8" s="6" customFormat="1" ht="15.95" customHeight="1" x14ac:dyDescent="0.25">
      <c r="A60" s="3">
        <v>77</v>
      </c>
      <c r="B60" s="4" t="s">
        <v>125</v>
      </c>
      <c r="C60" s="5">
        <f>VLOOKUP(A60,'[1]Artikelexport_vom_2025-07-21_'!A:G,7,0)</f>
        <v>16.600000000000001</v>
      </c>
      <c r="E60" s="3">
        <v>141</v>
      </c>
      <c r="F60" s="4" t="s">
        <v>126</v>
      </c>
      <c r="G60" s="5">
        <f>VLOOKUP(E60,'[1]Artikelexport_vom_2025-07-21_'!A:G,7,0)</f>
        <v>20.399999999999999</v>
      </c>
    </row>
    <row r="61" spans="1:8" s="6" customFormat="1" ht="15.95" customHeight="1" x14ac:dyDescent="0.25">
      <c r="A61" s="3">
        <v>78</v>
      </c>
      <c r="B61" s="4" t="s">
        <v>127</v>
      </c>
      <c r="C61" s="5">
        <f>VLOOKUP(A61,'[1]Artikelexport_vom_2025-07-21_'!A:G,7,0)</f>
        <v>8.1999999999999993</v>
      </c>
      <c r="E61" s="3">
        <v>144</v>
      </c>
      <c r="F61" s="4" t="s">
        <v>128</v>
      </c>
      <c r="G61" s="5">
        <f>VLOOKUP(E61,'[1]Artikelexport_vom_2025-07-21_'!A:G,7,0)</f>
        <v>5.5</v>
      </c>
    </row>
    <row r="62" spans="1:8" s="6" customFormat="1" ht="15.95" customHeight="1" x14ac:dyDescent="0.25">
      <c r="A62" s="3">
        <v>79</v>
      </c>
      <c r="B62" s="4" t="s">
        <v>129</v>
      </c>
      <c r="C62" s="5">
        <f>VLOOKUP(A62,'[1]Artikelexport_vom_2025-07-21_'!A:G,7,0)</f>
        <v>10.3</v>
      </c>
      <c r="E62" s="3">
        <v>145</v>
      </c>
      <c r="F62" s="4" t="s">
        <v>130</v>
      </c>
      <c r="G62" s="5">
        <f>VLOOKUP(E62,'[1]Artikelexport_vom_2025-07-21_'!A:G,7,0)</f>
        <v>6</v>
      </c>
    </row>
    <row r="63" spans="1:8" s="6" customFormat="1" ht="15.95" customHeight="1" x14ac:dyDescent="0.25">
      <c r="A63" s="3">
        <v>80</v>
      </c>
      <c r="B63" s="4" t="s">
        <v>131</v>
      </c>
      <c r="C63" s="5">
        <f>VLOOKUP(A63,'[1]Artikelexport_vom_2025-07-21_'!A:G,7,0)</f>
        <v>26.5</v>
      </c>
      <c r="E63" s="3">
        <v>146</v>
      </c>
      <c r="F63" s="4" t="s">
        <v>132</v>
      </c>
      <c r="G63" s="5">
        <f>VLOOKUP(E63,'[1]Artikelexport_vom_2025-07-21_'!A:G,7,0)</f>
        <v>6.9</v>
      </c>
    </row>
    <row r="64" spans="1:8" s="6" customFormat="1" ht="15.95" customHeight="1" x14ac:dyDescent="0.25">
      <c r="A64" s="3">
        <v>81</v>
      </c>
      <c r="B64" s="4" t="s">
        <v>133</v>
      </c>
      <c r="C64" s="5">
        <f>VLOOKUP(A64,'[1]Artikelexport_vom_2025-07-21_'!A:G,7,0)</f>
        <v>18.7</v>
      </c>
      <c r="E64" s="3">
        <v>147</v>
      </c>
      <c r="F64" s="4" t="s">
        <v>134</v>
      </c>
      <c r="G64" s="5">
        <f>VLOOKUP(E64,'[1]Artikelexport_vom_2025-07-21_'!A:G,7,0)</f>
        <v>5.5</v>
      </c>
    </row>
    <row r="65" spans="1:9" s="6" customFormat="1" ht="15.95" customHeight="1" x14ac:dyDescent="0.25">
      <c r="A65" s="3">
        <v>82</v>
      </c>
      <c r="B65" s="4" t="s">
        <v>135</v>
      </c>
      <c r="C65" s="5">
        <f>VLOOKUP(A65,'[1]Artikelexport_vom_2025-07-21_'!A:G,7,0)</f>
        <v>21.3</v>
      </c>
      <c r="E65" s="3">
        <v>148</v>
      </c>
      <c r="F65" s="4" t="s">
        <v>136</v>
      </c>
      <c r="G65" s="5">
        <f>VLOOKUP(E65,'[1]Artikelexport_vom_2025-07-21_'!A:G,7,0)</f>
        <v>5.5</v>
      </c>
    </row>
    <row r="66" spans="1:9" s="6" customFormat="1" ht="15.95" customHeight="1" x14ac:dyDescent="0.25">
      <c r="A66" s="3">
        <v>83</v>
      </c>
      <c r="B66" s="4" t="s">
        <v>137</v>
      </c>
      <c r="C66" s="5">
        <f>VLOOKUP(A66,'[1]Artikelexport_vom_2025-07-21_'!A:G,7,0)</f>
        <v>21.5</v>
      </c>
      <c r="E66" s="3">
        <v>178</v>
      </c>
      <c r="F66" s="4" t="s">
        <v>138</v>
      </c>
      <c r="G66" s="5">
        <f>VLOOKUP(E66,'[1]Artikelexport_vom_2025-07-21_'!A:G,7,0)</f>
        <v>5.9</v>
      </c>
    </row>
    <row r="67" spans="1:9" s="6" customFormat="1" ht="15.95" customHeight="1" x14ac:dyDescent="0.25">
      <c r="A67" s="3">
        <v>84</v>
      </c>
      <c r="B67" s="4" t="s">
        <v>139</v>
      </c>
      <c r="C67" s="5">
        <f>VLOOKUP(A67,'[1]Artikelexport_vom_2025-07-21_'!A:G,7,0)</f>
        <v>18.7</v>
      </c>
      <c r="E67" s="3">
        <v>237</v>
      </c>
      <c r="F67" s="4" t="s">
        <v>140</v>
      </c>
      <c r="G67" s="5">
        <f>VLOOKUP(E67,'[1]Artikelexport_vom_2025-07-21_'!A:G,7,0)</f>
        <v>9.4</v>
      </c>
    </row>
    <row r="68" spans="1:9" s="6" customFormat="1" ht="15.95" customHeight="1" x14ac:dyDescent="0.25">
      <c r="A68" s="3">
        <v>85</v>
      </c>
      <c r="B68" s="4" t="s">
        <v>141</v>
      </c>
      <c r="C68" s="5">
        <f>VLOOKUP(A68,'[1]Artikelexport_vom_2025-07-21_'!A:G,7,0)</f>
        <v>13.3</v>
      </c>
      <c r="E68" s="3">
        <v>151</v>
      </c>
      <c r="F68" s="4" t="s">
        <v>142</v>
      </c>
      <c r="G68" s="5">
        <f>VLOOKUP(E68,'[1]Artikelexport_vom_2025-07-21_'!A:G,7,0)</f>
        <v>3.3</v>
      </c>
    </row>
    <row r="69" spans="1:9" s="6" customFormat="1" ht="15.95" customHeight="1" x14ac:dyDescent="0.25">
      <c r="A69" s="3">
        <v>86</v>
      </c>
      <c r="B69" s="4" t="s">
        <v>143</v>
      </c>
      <c r="C69" s="5">
        <f>VLOOKUP(A69,'[1]Artikelexport_vom_2025-07-21_'!A:G,7,0)</f>
        <v>22.8</v>
      </c>
      <c r="E69" s="3">
        <v>152</v>
      </c>
      <c r="F69" s="4" t="s">
        <v>144</v>
      </c>
      <c r="G69" s="5">
        <f>VLOOKUP(E69,'[1]Artikelexport_vom_2025-07-21_'!A:G,7,0)</f>
        <v>3.2</v>
      </c>
    </row>
    <row r="70" spans="1:9" s="6" customFormat="1" ht="15.95" customHeight="1" x14ac:dyDescent="0.25">
      <c r="A70" s="3">
        <v>87</v>
      </c>
      <c r="B70" s="4" t="s">
        <v>145</v>
      </c>
      <c r="C70" s="5">
        <f>VLOOKUP(A70,'[1]Artikelexport_vom_2025-07-21_'!A:G,7,0)</f>
        <v>14.9</v>
      </c>
      <c r="E70" s="3">
        <v>153</v>
      </c>
      <c r="F70" s="4" t="s">
        <v>146</v>
      </c>
      <c r="G70" s="5">
        <f>VLOOKUP(E70,'[1]Artikelexport_vom_2025-07-21_'!A:G,7,0)</f>
        <v>0.65</v>
      </c>
    </row>
    <row r="71" spans="1:9" s="6" customFormat="1" ht="15.95" customHeight="1" x14ac:dyDescent="0.25">
      <c r="A71" s="3">
        <v>88</v>
      </c>
      <c r="B71" s="4" t="s">
        <v>147</v>
      </c>
      <c r="C71" s="5">
        <f>VLOOKUP(A71,'[1]Artikelexport_vom_2025-07-21_'!A:G,7,0)</f>
        <v>20.8</v>
      </c>
      <c r="E71" s="3">
        <v>154</v>
      </c>
      <c r="F71" s="4" t="s">
        <v>148</v>
      </c>
      <c r="G71" s="5">
        <f>VLOOKUP(E71,'[1]Artikelexport_vom_2025-07-21_'!A:G,7,0)</f>
        <v>0.3</v>
      </c>
    </row>
    <row r="72" spans="1:9" s="6" customFormat="1" ht="15.95" customHeight="1" x14ac:dyDescent="0.25">
      <c r="A72" s="3">
        <v>138</v>
      </c>
      <c r="B72" s="4" t="s">
        <v>149</v>
      </c>
      <c r="C72" s="5">
        <f>VLOOKUP(A72,'[1]Artikelexport_vom_2025-07-21_'!A:G,7,0)</f>
        <v>18.899999999999999</v>
      </c>
      <c r="E72" s="3">
        <v>170</v>
      </c>
      <c r="F72" s="4" t="s">
        <v>150</v>
      </c>
      <c r="G72" s="5">
        <f>VLOOKUP(E72,'[1]Artikelexport_vom_2025-07-21_'!A:G,7,0)</f>
        <v>20.9</v>
      </c>
    </row>
    <row r="73" spans="1:9" s="6" customFormat="1" ht="15.95" customHeight="1" x14ac:dyDescent="0.25">
      <c r="A73" s="3">
        <v>181</v>
      </c>
      <c r="B73" s="4" t="s">
        <v>151</v>
      </c>
      <c r="C73" s="5">
        <f>VLOOKUP(A73,'[1]Artikelexport_vom_2025-07-21_'!A:G,7,0)</f>
        <v>17.7</v>
      </c>
      <c r="E73" s="3">
        <v>172</v>
      </c>
      <c r="F73" s="4" t="s">
        <v>152</v>
      </c>
      <c r="G73" s="5">
        <f>VLOOKUP(E73,'[1]Artikelexport_vom_2025-07-21_'!A:G,7,0)</f>
        <v>46.1</v>
      </c>
    </row>
    <row r="74" spans="1:9" s="6" customFormat="1" ht="15.95" customHeight="1" x14ac:dyDescent="0.25">
      <c r="A74" s="3">
        <v>89</v>
      </c>
      <c r="B74" s="4" t="s">
        <v>153</v>
      </c>
      <c r="C74" s="5">
        <f>VLOOKUP(A74,'[1]Artikelexport_vom_2025-07-21_'!A:G,7,0)</f>
        <v>15.6</v>
      </c>
      <c r="E74" s="3">
        <v>187</v>
      </c>
      <c r="F74" s="4" t="s">
        <v>154</v>
      </c>
      <c r="G74" s="5">
        <f>VLOOKUP(E74,'[1]Artikelexport_vom_2025-07-21_'!A:G,7,0)</f>
        <v>17.899999999999999</v>
      </c>
    </row>
    <row r="75" spans="1:9" s="6" customFormat="1" ht="15.95" customHeight="1" x14ac:dyDescent="0.25">
      <c r="A75" s="3">
        <v>90</v>
      </c>
      <c r="B75" s="4" t="s">
        <v>155</v>
      </c>
      <c r="C75" s="5">
        <f>VLOOKUP(A75,'[1]Artikelexport_vom_2025-07-21_'!A:G,7,0)</f>
        <v>26.4</v>
      </c>
      <c r="E75" s="3">
        <v>198</v>
      </c>
      <c r="F75" s="4" t="s">
        <v>156</v>
      </c>
      <c r="G75" s="5">
        <f>VLOOKUP(E75,'[1]Artikelexport_vom_2025-07-21_'!A:G,7,0)</f>
        <v>21.1</v>
      </c>
    </row>
    <row r="76" spans="1:9" s="6" customFormat="1" ht="15.95" customHeight="1" x14ac:dyDescent="0.25">
      <c r="A76" s="3">
        <v>91</v>
      </c>
      <c r="B76" s="4" t="s">
        <v>157</v>
      </c>
      <c r="C76" s="5">
        <f>VLOOKUP(A76,'[1]Artikelexport_vom_2025-07-21_'!A:G,7,0)</f>
        <v>30.5</v>
      </c>
      <c r="E76" s="3">
        <v>205</v>
      </c>
      <c r="F76" s="4" t="s">
        <v>158</v>
      </c>
      <c r="G76" s="5">
        <f>VLOOKUP(E76,'[1]Artikelexport_vom_2025-07-21_'!A:G,7,0)</f>
        <v>0.9</v>
      </c>
    </row>
    <row r="77" spans="1:9" s="6" customFormat="1" ht="15.95" customHeight="1" x14ac:dyDescent="0.25">
      <c r="A77" s="3">
        <v>92</v>
      </c>
      <c r="B77" s="4" t="s">
        <v>159</v>
      </c>
      <c r="C77" s="5">
        <f>VLOOKUP(A77,'[1]Artikelexport_vom_2025-07-21_'!A:G,7,0)</f>
        <v>26.9</v>
      </c>
      <c r="E77" s="7">
        <v>208</v>
      </c>
      <c r="F77" s="8" t="s">
        <v>160</v>
      </c>
      <c r="G77" s="5">
        <f>VLOOKUP(E77,'[1]Artikelexport_vom_2025-07-21_'!A:G,7,0)</f>
        <v>1.8</v>
      </c>
      <c r="H77" s="9"/>
      <c r="I77"/>
    </row>
    <row r="78" spans="1:9" s="6" customFormat="1" x14ac:dyDescent="0.25">
      <c r="A78" s="3">
        <v>93</v>
      </c>
      <c r="B78" s="4" t="s">
        <v>161</v>
      </c>
      <c r="C78" s="5">
        <f>VLOOKUP(A78,'[1]Artikelexport_vom_2025-07-21_'!A:G,7,0)</f>
        <v>26.5</v>
      </c>
      <c r="E78" s="10" t="s">
        <v>162</v>
      </c>
      <c r="F78" s="11"/>
      <c r="G78" s="11"/>
      <c r="H78" s="12"/>
      <c r="I78"/>
    </row>
    <row r="79" spans="1:9" s="6" customFormat="1" x14ac:dyDescent="0.25">
      <c r="A79" s="3">
        <v>94</v>
      </c>
      <c r="B79" s="4" t="s">
        <v>163</v>
      </c>
      <c r="C79" s="5">
        <f>VLOOKUP(A79,'[1]Artikelexport_vom_2025-07-21_'!A:G,7,0)</f>
        <v>16.5</v>
      </c>
      <c r="E79" s="13"/>
      <c r="F79" s="14"/>
      <c r="G79" s="14"/>
      <c r="H79" s="15"/>
      <c r="I79"/>
    </row>
    <row r="80" spans="1:9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hidden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pans="1:3" s="6" customFormat="1" x14ac:dyDescent="0.25"/>
    <row r="114" spans="1:3" s="6" customFormat="1" x14ac:dyDescent="0.25"/>
    <row r="115" spans="1:3" s="6" customFormat="1" x14ac:dyDescent="0.25"/>
    <row r="116" spans="1:3" s="6" customFormat="1" x14ac:dyDescent="0.25"/>
    <row r="117" spans="1:3" s="6" customFormat="1" x14ac:dyDescent="0.25"/>
    <row r="118" spans="1:3" s="6" customFormat="1" x14ac:dyDescent="0.25"/>
    <row r="119" spans="1:3" s="6" customFormat="1" x14ac:dyDescent="0.25">
      <c r="A119" s="3">
        <v>95</v>
      </c>
      <c r="B119" s="4" t="s">
        <v>88</v>
      </c>
      <c r="C119" s="5">
        <f>VLOOKUP(A119,'[2]zum Ausdrucken'!A:R,5,0)</f>
        <v>10.8</v>
      </c>
    </row>
    <row r="120" spans="1:3" s="6" customFormat="1" x14ac:dyDescent="0.25">
      <c r="A120" s="3">
        <v>96</v>
      </c>
      <c r="B120" s="4" t="s">
        <v>90</v>
      </c>
      <c r="C120" s="5">
        <f>VLOOKUP(A120,'[2]zum Ausdrucken'!A:R,5,0)</f>
        <v>16.3</v>
      </c>
    </row>
    <row r="121" spans="1:3" s="6" customFormat="1" x14ac:dyDescent="0.25">
      <c r="A121" s="3">
        <v>97</v>
      </c>
      <c r="B121" s="4" t="s">
        <v>92</v>
      </c>
      <c r="C121" s="5">
        <f>VLOOKUP(A121,'[2]zum Ausdrucken'!A:R,5,0)</f>
        <v>46.5</v>
      </c>
    </row>
    <row r="122" spans="1:3" s="6" customFormat="1" x14ac:dyDescent="0.25">
      <c r="A122" s="3">
        <v>98</v>
      </c>
      <c r="B122" s="4" t="s">
        <v>94</v>
      </c>
      <c r="C122" s="5">
        <f>VLOOKUP(A122,'[2]zum Ausdrucken'!A:R,5,0)</f>
        <v>74.900000000000006</v>
      </c>
    </row>
    <row r="123" spans="1:3" s="6" customFormat="1" x14ac:dyDescent="0.25">
      <c r="A123" s="3">
        <v>99</v>
      </c>
      <c r="B123" s="4" t="s">
        <v>96</v>
      </c>
      <c r="C123" s="5">
        <f>VLOOKUP(A123,'[2]zum Ausdrucken'!A:R,5,0)</f>
        <v>37.5</v>
      </c>
    </row>
    <row r="124" spans="1:3" s="6" customFormat="1" x14ac:dyDescent="0.25">
      <c r="A124" s="3">
        <v>100</v>
      </c>
      <c r="B124" s="4" t="s">
        <v>98</v>
      </c>
      <c r="C124" s="5">
        <f>VLOOKUP(A124,'[2]zum Ausdrucken'!A:R,5,0)</f>
        <v>37.5</v>
      </c>
    </row>
    <row r="125" spans="1:3" s="6" customFormat="1" x14ac:dyDescent="0.25">
      <c r="A125" s="3">
        <v>101</v>
      </c>
      <c r="B125" s="4" t="s">
        <v>100</v>
      </c>
      <c r="C125" s="5">
        <f>VLOOKUP(A125,'[2]zum Ausdrucken'!A:R,5,0)</f>
        <v>18.5</v>
      </c>
    </row>
    <row r="126" spans="1:3" s="6" customFormat="1" x14ac:dyDescent="0.25">
      <c r="A126" s="3">
        <v>102</v>
      </c>
      <c r="B126" s="4" t="s">
        <v>102</v>
      </c>
      <c r="C126" s="5">
        <f>VLOOKUP(A126,'[2]zum Ausdrucken'!A:R,5,0)</f>
        <v>26.5</v>
      </c>
    </row>
    <row r="127" spans="1:3" s="6" customFormat="1" x14ac:dyDescent="0.25">
      <c r="A127" s="3">
        <v>103</v>
      </c>
      <c r="B127" s="4" t="s">
        <v>104</v>
      </c>
      <c r="C127" s="5">
        <f>VLOOKUP(A127,'[2]zum Ausdrucken'!A:R,5,0)</f>
        <v>20.5</v>
      </c>
    </row>
    <row r="128" spans="1:3" s="6" customFormat="1" x14ac:dyDescent="0.25">
      <c r="A128" s="3">
        <v>104</v>
      </c>
      <c r="B128" s="4" t="s">
        <v>106</v>
      </c>
      <c r="C128" s="5">
        <f>VLOOKUP(A128,'[2]zum Ausdrucken'!A:R,5,0)</f>
        <v>20.297999999999998</v>
      </c>
    </row>
    <row r="129" spans="1:3" s="6" customFormat="1" x14ac:dyDescent="0.25">
      <c r="A129" s="3">
        <v>105</v>
      </c>
      <c r="B129" s="4" t="s">
        <v>108</v>
      </c>
      <c r="C129" s="5">
        <f>VLOOKUP(A129,'[2]zum Ausdrucken'!A:R,5,0)</f>
        <v>67</v>
      </c>
    </row>
    <row r="130" spans="1:3" s="6" customFormat="1" x14ac:dyDescent="0.25">
      <c r="A130" s="3">
        <v>106</v>
      </c>
      <c r="B130" s="4" t="s">
        <v>110</v>
      </c>
      <c r="C130" s="5">
        <f>VLOOKUP(A130,'[2]zum Ausdrucken'!A:R,5,0)</f>
        <v>20.297999999999998</v>
      </c>
    </row>
    <row r="131" spans="1:3" s="6" customFormat="1" x14ac:dyDescent="0.25">
      <c r="A131" s="3">
        <v>107</v>
      </c>
      <c r="B131" s="4" t="s">
        <v>112</v>
      </c>
      <c r="C131" s="5">
        <f>VLOOKUP(A131,'[2]zum Ausdrucken'!A:R,5,0)</f>
        <v>26.2</v>
      </c>
    </row>
    <row r="132" spans="1:3" s="6" customFormat="1" x14ac:dyDescent="0.25">
      <c r="A132" s="3">
        <v>110</v>
      </c>
      <c r="B132" s="4" t="s">
        <v>114</v>
      </c>
      <c r="C132" s="5">
        <f>VLOOKUP(A132,'[2]zum Ausdrucken'!A:R,5,0)</f>
        <v>42.5</v>
      </c>
    </row>
    <row r="133" spans="1:3" s="9" customFormat="1" x14ac:dyDescent="0.25">
      <c r="A133" s="7">
        <v>128</v>
      </c>
      <c r="B133" s="8" t="s">
        <v>116</v>
      </c>
      <c r="C133" s="5">
        <f>VLOOKUP(A133,'[2]zum Ausdrucken'!A:R,5,0)</f>
        <v>18.899999999999999</v>
      </c>
    </row>
    <row r="134" spans="1:3" s="9" customFormat="1" x14ac:dyDescent="0.25">
      <c r="A134" s="7">
        <v>129</v>
      </c>
      <c r="B134" s="8" t="s">
        <v>118</v>
      </c>
      <c r="C134" s="5">
        <f>VLOOKUP(A134,'[2]zum Ausdrucken'!A:R,5,0)</f>
        <v>16.600000000000001</v>
      </c>
    </row>
    <row r="135" spans="1:3" s="6" customFormat="1" x14ac:dyDescent="0.25">
      <c r="A135" s="3">
        <v>171</v>
      </c>
      <c r="B135" s="4" t="s">
        <v>120</v>
      </c>
      <c r="C135" s="5">
        <f>VLOOKUP(A135,'[2]zum Ausdrucken'!A:R,5,0)</f>
        <v>20.9</v>
      </c>
    </row>
    <row r="136" spans="1:3" s="6" customFormat="1" x14ac:dyDescent="0.25">
      <c r="A136" s="3">
        <v>139</v>
      </c>
      <c r="B136" s="4" t="s">
        <v>122</v>
      </c>
      <c r="C136" s="5">
        <f>VLOOKUP(A136,'[2]zum Ausdrucken'!A:R,5,0)</f>
        <v>16.2</v>
      </c>
    </row>
    <row r="137" spans="1:3" s="6" customFormat="1" x14ac:dyDescent="0.25">
      <c r="A137" s="3">
        <v>140</v>
      </c>
      <c r="B137" s="4" t="s">
        <v>124</v>
      </c>
      <c r="C137" s="5">
        <f>VLOOKUP(A137,'[2]zum Ausdrucken'!A:R,5,0)</f>
        <v>17.5</v>
      </c>
    </row>
    <row r="138" spans="1:3" s="6" customFormat="1" x14ac:dyDescent="0.25">
      <c r="A138" s="3">
        <v>141</v>
      </c>
      <c r="B138" s="4" t="s">
        <v>126</v>
      </c>
      <c r="C138" s="5">
        <f>VLOOKUP(A138,'[2]zum Ausdrucken'!A:R,5,0)</f>
        <v>19.899999999999999</v>
      </c>
    </row>
    <row r="139" spans="1:3" s="6" customFormat="1" x14ac:dyDescent="0.25">
      <c r="A139" s="3">
        <v>144</v>
      </c>
      <c r="B139" s="4" t="s">
        <v>128</v>
      </c>
      <c r="C139" s="5">
        <f>VLOOKUP(A139,'[2]zum Ausdrucken'!A:R,5,0)</f>
        <v>5.2</v>
      </c>
    </row>
    <row r="140" spans="1:3" s="6" customFormat="1" x14ac:dyDescent="0.25">
      <c r="A140" s="3">
        <v>145</v>
      </c>
      <c r="B140" s="4" t="s">
        <v>130</v>
      </c>
      <c r="C140" s="5">
        <f>VLOOKUP(A140,'[2]zum Ausdrucken'!A:R,5,0)</f>
        <v>5.8</v>
      </c>
    </row>
    <row r="141" spans="1:3" s="6" customFormat="1" x14ac:dyDescent="0.25">
      <c r="A141" s="3">
        <v>146</v>
      </c>
      <c r="B141" s="4" t="s">
        <v>132</v>
      </c>
      <c r="C141" s="5">
        <f>VLOOKUP(A141,'[2]zum Ausdrucken'!A:R,5,0)</f>
        <v>6.4</v>
      </c>
    </row>
    <row r="142" spans="1:3" s="6" customFormat="1" x14ac:dyDescent="0.25">
      <c r="A142" s="3">
        <v>147</v>
      </c>
      <c r="B142" s="4" t="s">
        <v>134</v>
      </c>
      <c r="C142" s="5">
        <f>VLOOKUP(A142,'[2]zum Ausdrucken'!A:R,5,0)</f>
        <v>5.2</v>
      </c>
    </row>
    <row r="143" spans="1:3" s="6" customFormat="1" x14ac:dyDescent="0.25">
      <c r="A143" s="3">
        <v>148</v>
      </c>
      <c r="B143" s="4" t="s">
        <v>136</v>
      </c>
      <c r="C143" s="5">
        <f>VLOOKUP(A143,'[2]zum Ausdrucken'!A:R,5,0)</f>
        <v>5.2</v>
      </c>
    </row>
    <row r="144" spans="1:3" s="6" customFormat="1" x14ac:dyDescent="0.25">
      <c r="A144" s="3">
        <v>178</v>
      </c>
      <c r="B144" s="4" t="s">
        <v>138</v>
      </c>
      <c r="C144" s="5">
        <f>VLOOKUP(A144,'[2]zum Ausdrucken'!A:R,5,0)</f>
        <v>5.8</v>
      </c>
    </row>
    <row r="145" spans="1:3" s="6" customFormat="1" x14ac:dyDescent="0.25">
      <c r="A145" s="3">
        <v>237</v>
      </c>
      <c r="B145" s="4" t="s">
        <v>140</v>
      </c>
      <c r="C145" s="5">
        <f>VLOOKUP(A145,'[2]zum Ausdrucken'!A:R,5,0)</f>
        <v>9.1</v>
      </c>
    </row>
    <row r="146" spans="1:3" s="6" customFormat="1" x14ac:dyDescent="0.25">
      <c r="A146" s="3">
        <v>151</v>
      </c>
      <c r="B146" s="4" t="s">
        <v>142</v>
      </c>
      <c r="C146" s="5">
        <f>VLOOKUP(A146,'[2]zum Ausdrucken'!A:R,5,0)</f>
        <v>3.2</v>
      </c>
    </row>
    <row r="147" spans="1:3" s="6" customFormat="1" x14ac:dyDescent="0.25">
      <c r="A147" s="3">
        <v>152</v>
      </c>
      <c r="B147" s="4" t="s">
        <v>144</v>
      </c>
      <c r="C147" s="5">
        <f>VLOOKUP(A147,'[2]zum Ausdrucken'!A:R,5,0)</f>
        <v>3.2</v>
      </c>
    </row>
    <row r="148" spans="1:3" s="6" customFormat="1" x14ac:dyDescent="0.25">
      <c r="A148" s="3">
        <v>153</v>
      </c>
      <c r="B148" s="4" t="s">
        <v>146</v>
      </c>
      <c r="C148" s="5">
        <f>VLOOKUP(A148,'[2]zum Ausdrucken'!A:R,5,0)</f>
        <v>0.6</v>
      </c>
    </row>
    <row r="149" spans="1:3" s="6" customFormat="1" x14ac:dyDescent="0.25">
      <c r="A149" s="3">
        <v>154</v>
      </c>
      <c r="B149" s="4" t="s">
        <v>148</v>
      </c>
      <c r="C149" s="5">
        <f>VLOOKUP(A149,'[2]zum Ausdrucken'!A:R,5,0)</f>
        <v>0.3</v>
      </c>
    </row>
    <row r="150" spans="1:3" s="6" customFormat="1" x14ac:dyDescent="0.25">
      <c r="A150" s="3">
        <v>170</v>
      </c>
      <c r="B150" s="4" t="s">
        <v>150</v>
      </c>
      <c r="C150" s="5">
        <f>VLOOKUP(A150,'[2]zum Ausdrucken'!A:R,5,0)</f>
        <v>20.297999999999998</v>
      </c>
    </row>
    <row r="151" spans="1:3" s="6" customFormat="1" x14ac:dyDescent="0.25">
      <c r="A151" s="3">
        <v>172</v>
      </c>
      <c r="B151" s="4" t="s">
        <v>152</v>
      </c>
      <c r="C151" s="5">
        <f>VLOOKUP(A151,'[2]zum Ausdrucken'!A:R,5,0)</f>
        <v>42.9</v>
      </c>
    </row>
    <row r="152" spans="1:3" s="6" customFormat="1" x14ac:dyDescent="0.25">
      <c r="A152" s="3">
        <v>187</v>
      </c>
      <c r="B152" s="4" t="s">
        <v>154</v>
      </c>
      <c r="C152" s="5">
        <f>VLOOKUP(A152,'[2]zum Ausdrucken'!A:R,5,0)</f>
        <v>17.3</v>
      </c>
    </row>
    <row r="153" spans="1:3" s="6" customFormat="1" x14ac:dyDescent="0.25">
      <c r="A153" s="3">
        <v>198</v>
      </c>
      <c r="B153" s="4" t="s">
        <v>156</v>
      </c>
      <c r="C153" s="5">
        <f>VLOOKUP(A153,'[2]zum Ausdrucken'!A:R,5,0)</f>
        <v>18.5</v>
      </c>
    </row>
    <row r="154" spans="1:3" s="6" customFormat="1" x14ac:dyDescent="0.25">
      <c r="A154" s="3">
        <v>205</v>
      </c>
      <c r="B154" s="4" t="s">
        <v>158</v>
      </c>
      <c r="C154" s="5">
        <f>VLOOKUP(A154,'[2]zum Ausdrucken'!A:R,5,0)</f>
        <v>0.8</v>
      </c>
    </row>
    <row r="155" spans="1:3" s="6" customFormat="1" x14ac:dyDescent="0.25">
      <c r="A155" s="3">
        <v>208</v>
      </c>
      <c r="B155" s="4" t="s">
        <v>160</v>
      </c>
      <c r="C155" s="5">
        <f>VLOOKUP(A155,'[2]zum Ausdrucken'!A:R,5,0)</f>
        <v>1.7</v>
      </c>
    </row>
    <row r="156" spans="1:3" s="6" customFormat="1" hidden="1" x14ac:dyDescent="0.25">
      <c r="A156" s="3">
        <v>211</v>
      </c>
      <c r="B156" s="4" t="s">
        <v>164</v>
      </c>
      <c r="C156" s="5">
        <f>VLOOKUP(A156,'[2]zum Ausdrucken'!A:R,5,0)</f>
        <v>32.799999999999997</v>
      </c>
    </row>
    <row r="157" spans="1:3" s="6" customFormat="1" hidden="1" x14ac:dyDescent="0.25">
      <c r="A157" s="3">
        <v>212</v>
      </c>
      <c r="B157" s="4" t="s">
        <v>165</v>
      </c>
      <c r="C157" s="5">
        <f>VLOOKUP(A157,'[2]zum Ausdrucken'!A:R,5,0)</f>
        <v>14.994</v>
      </c>
    </row>
    <row r="158" spans="1:3" s="6" customFormat="1" hidden="1" x14ac:dyDescent="0.25">
      <c r="A158" s="3">
        <v>213</v>
      </c>
      <c r="B158" s="4" t="s">
        <v>166</v>
      </c>
      <c r="C158" s="5">
        <f>VLOOKUP(A158,'[2]zum Ausdrucken'!A:R,5,0)</f>
        <v>18.600000000000001</v>
      </c>
    </row>
    <row r="159" spans="1:3" s="6" customFormat="1" hidden="1" x14ac:dyDescent="0.25">
      <c r="A159" s="3">
        <v>214</v>
      </c>
      <c r="B159" s="4" t="s">
        <v>167</v>
      </c>
      <c r="C159" s="5">
        <f>VLOOKUP(A159,'[2]zum Ausdrucken'!A:R,5,0)</f>
        <v>25.398</v>
      </c>
    </row>
    <row r="160" spans="1:3" s="6" customFormat="1" hidden="1" x14ac:dyDescent="0.25">
      <c r="A160" s="3">
        <v>215</v>
      </c>
      <c r="B160" s="4" t="s">
        <v>168</v>
      </c>
      <c r="C160" s="5">
        <f>VLOOKUP(A160,'[2]zum Ausdrucken'!A:R,5,0)</f>
        <v>28.5</v>
      </c>
    </row>
    <row r="161" spans="1:3" s="6" customFormat="1" hidden="1" x14ac:dyDescent="0.25">
      <c r="A161" s="3">
        <v>216</v>
      </c>
      <c r="B161" s="4" t="s">
        <v>169</v>
      </c>
      <c r="C161" s="5">
        <f>VLOOKUP(A161,'[2]zum Ausdrucken'!A:R,5,0)</f>
        <v>20.196000000000002</v>
      </c>
    </row>
    <row r="162" spans="1:3" s="6" customFormat="1" hidden="1" x14ac:dyDescent="0.25">
      <c r="A162" s="3">
        <v>217</v>
      </c>
      <c r="B162" s="4" t="s">
        <v>170</v>
      </c>
      <c r="C162" s="5">
        <f>VLOOKUP(A162,'[2]zum Ausdrucken'!A:R,5,0)</f>
        <v>30.395999999999997</v>
      </c>
    </row>
    <row r="163" spans="1:3" s="6" customFormat="1" hidden="1" x14ac:dyDescent="0.25">
      <c r="A163" s="3">
        <v>218</v>
      </c>
      <c r="B163" s="4" t="s">
        <v>171</v>
      </c>
      <c r="C163" s="5">
        <f>VLOOKUP(A163,'[2]zum Ausdrucken'!A:R,5,0)</f>
        <v>7.1</v>
      </c>
    </row>
    <row r="164" spans="1:3" s="6" customFormat="1" hidden="1" x14ac:dyDescent="0.25">
      <c r="A164" s="3">
        <v>219</v>
      </c>
      <c r="B164" s="4" t="s">
        <v>172</v>
      </c>
      <c r="C164" s="5">
        <f>VLOOKUP(A164,'[2]zum Ausdrucken'!A:R,5,0)</f>
        <v>5.7</v>
      </c>
    </row>
    <row r="165" spans="1:3" s="6" customFormat="1" hidden="1" x14ac:dyDescent="0.25">
      <c r="A165" s="3">
        <v>220</v>
      </c>
      <c r="B165" s="4" t="s">
        <v>173</v>
      </c>
      <c r="C165" s="5">
        <f>VLOOKUP(A165,'[2]zum Ausdrucken'!A:R,5,0)</f>
        <v>20.297999999999998</v>
      </c>
    </row>
    <row r="166" spans="1:3" s="6" customFormat="1" hidden="1" x14ac:dyDescent="0.25">
      <c r="A166" s="3">
        <v>221</v>
      </c>
      <c r="B166" s="4" t="s">
        <v>174</v>
      </c>
      <c r="C166" s="5">
        <f>VLOOKUP(A166,'[2]zum Ausdrucken'!A:R,5,0)</f>
        <v>8</v>
      </c>
    </row>
    <row r="167" spans="1:3" s="6" customFormat="1" hidden="1" x14ac:dyDescent="0.25">
      <c r="A167" s="3">
        <v>222</v>
      </c>
      <c r="B167" s="4" t="s">
        <v>175</v>
      </c>
      <c r="C167" s="5">
        <f>VLOOKUP(A167,'[2]zum Ausdrucken'!A:R,5,0)</f>
        <v>9.5</v>
      </c>
    </row>
    <row r="168" spans="1:3" s="6" customFormat="1" hidden="1" x14ac:dyDescent="0.25">
      <c r="A168" s="3">
        <v>223</v>
      </c>
      <c r="B168" s="4" t="s">
        <v>176</v>
      </c>
      <c r="C168" s="5">
        <f>VLOOKUP(A168,'[2]zum Ausdrucken'!A:R,5,0)</f>
        <v>13.2</v>
      </c>
    </row>
    <row r="169" spans="1:3" s="6" customFormat="1" hidden="1" x14ac:dyDescent="0.25">
      <c r="A169" s="3">
        <v>224</v>
      </c>
      <c r="B169" s="4" t="s">
        <v>177</v>
      </c>
      <c r="C169" s="5">
        <f>VLOOKUP(A169,'[2]zum Ausdrucken'!A:R,5,0)</f>
        <v>65</v>
      </c>
    </row>
    <row r="170" spans="1:3" s="6" customFormat="1" hidden="1" x14ac:dyDescent="0.25">
      <c r="A170" s="3">
        <v>225</v>
      </c>
      <c r="B170" s="4" t="s">
        <v>178</v>
      </c>
      <c r="C170" s="5">
        <f>VLOOKUP(A170,'[2]zum Ausdrucken'!A:R,5,0)</f>
        <v>10.5</v>
      </c>
    </row>
    <row r="171" spans="1:3" s="6" customFormat="1" hidden="1" x14ac:dyDescent="0.25">
      <c r="A171" s="3">
        <v>226</v>
      </c>
      <c r="B171" s="4" t="s">
        <v>179</v>
      </c>
      <c r="C171" s="5">
        <f>VLOOKUP(A171,'[2]zum Ausdrucken'!A:R,5,0)</f>
        <v>4.9980000000000002</v>
      </c>
    </row>
    <row r="172" spans="1:3" s="6" customFormat="1" hidden="1" x14ac:dyDescent="0.25">
      <c r="A172" s="3">
        <v>227</v>
      </c>
      <c r="B172" s="4" t="s">
        <v>180</v>
      </c>
      <c r="C172" s="5">
        <f>VLOOKUP(A172,'[2]zum Ausdrucken'!A:R,5,0)</f>
        <v>4.9980000000000002</v>
      </c>
    </row>
    <row r="173" spans="1:3" s="6" customFormat="1" hidden="1" x14ac:dyDescent="0.25">
      <c r="A173" s="3">
        <v>228</v>
      </c>
      <c r="B173" s="4" t="s">
        <v>181</v>
      </c>
      <c r="C173" s="5">
        <f>VLOOKUP(A173,'[2]zum Ausdrucken'!A:R,5,0)</f>
        <v>4.2</v>
      </c>
    </row>
    <row r="174" spans="1:3" s="6" customFormat="1" hidden="1" x14ac:dyDescent="0.25">
      <c r="A174" s="3">
        <v>229</v>
      </c>
      <c r="B174" s="4" t="s">
        <v>182</v>
      </c>
      <c r="C174" s="5">
        <f>VLOOKUP(A174,'[2]zum Ausdrucken'!A:R,5,0)</f>
        <v>5.4</v>
      </c>
    </row>
    <row r="175" spans="1:3" s="6" customFormat="1" hidden="1" x14ac:dyDescent="0.25">
      <c r="A175" s="3">
        <v>230</v>
      </c>
      <c r="B175" s="4" t="s">
        <v>183</v>
      </c>
      <c r="C175" s="5">
        <f>VLOOKUP(A175,'[2]zum Ausdrucken'!A:R,5,0)</f>
        <v>8</v>
      </c>
    </row>
    <row r="176" spans="1:3" s="6" customFormat="1" hidden="1" x14ac:dyDescent="0.25">
      <c r="A176" s="3">
        <v>231</v>
      </c>
      <c r="B176" s="4" t="s">
        <v>184</v>
      </c>
      <c r="C176" s="5">
        <f>VLOOKUP(A176,'[2]zum Ausdrucken'!A:R,5,0)</f>
        <v>15.096000000000002</v>
      </c>
    </row>
    <row r="177" spans="1:3" s="6" customFormat="1" hidden="1" x14ac:dyDescent="0.25">
      <c r="A177" s="3">
        <v>232</v>
      </c>
      <c r="B177" s="4" t="s">
        <v>185</v>
      </c>
      <c r="C177" s="5">
        <f>VLOOKUP(A177,'[2]zum Ausdrucken'!A:R,5,0)</f>
        <v>10.5</v>
      </c>
    </row>
    <row r="178" spans="1:3" s="6" customFormat="1" hidden="1" x14ac:dyDescent="0.25">
      <c r="A178" s="3">
        <v>233</v>
      </c>
      <c r="B178" s="4" t="s">
        <v>186</v>
      </c>
      <c r="C178" s="5">
        <f>VLOOKUP(A178,'[2]zum Ausdrucken'!A:R,5,0)</f>
        <v>19.899999999999999</v>
      </c>
    </row>
    <row r="179" spans="1:3" s="6" customFormat="1" hidden="1" x14ac:dyDescent="0.25">
      <c r="A179" s="3">
        <v>234</v>
      </c>
      <c r="B179" s="4" t="s">
        <v>187</v>
      </c>
      <c r="C179" s="5">
        <f>VLOOKUP(A179,'[2]zum Ausdrucken'!A:R,5,0)</f>
        <v>27.5</v>
      </c>
    </row>
    <row r="180" spans="1:3" s="6" customFormat="1" hidden="1" x14ac:dyDescent="0.25">
      <c r="A180" s="3">
        <v>235</v>
      </c>
      <c r="B180" s="4" t="s">
        <v>188</v>
      </c>
      <c r="C180" s="5">
        <f>VLOOKUP(A180,'[2]zum Ausdrucken'!A:R,5,0)</f>
        <v>4.3</v>
      </c>
    </row>
    <row r="181" spans="1:3" s="6" customFormat="1" hidden="1" x14ac:dyDescent="0.25">
      <c r="A181" s="3">
        <v>236</v>
      </c>
      <c r="B181" s="4" t="s">
        <v>189</v>
      </c>
      <c r="C181" s="5">
        <f>VLOOKUP(A181,'[2]zum Ausdrucken'!A:R,5,0)</f>
        <v>0.4</v>
      </c>
    </row>
    <row r="182" spans="1:3" s="6" customFormat="1" hidden="1" x14ac:dyDescent="0.25">
      <c r="A182" s="3">
        <v>238</v>
      </c>
      <c r="B182" s="4"/>
      <c r="C182" s="5">
        <f>VLOOKUP(A182,'[2]zum Ausdrucken'!A:R,5,0)</f>
        <v>0</v>
      </c>
    </row>
    <row r="183" spans="1:3" s="18" customFormat="1" ht="15.75" hidden="1" thickBot="1" x14ac:dyDescent="0.3">
      <c r="A183" s="16">
        <v>256</v>
      </c>
      <c r="B183" s="17" t="s">
        <v>190</v>
      </c>
      <c r="C183" s="5">
        <f>VLOOKUP(A183,'[2]zum Ausdrucken'!A:R,5,0)</f>
        <v>1.8</v>
      </c>
    </row>
    <row r="184" spans="1:3" s="6" customFormat="1" hidden="1" x14ac:dyDescent="0.25">
      <c r="A184" s="3">
        <v>300</v>
      </c>
      <c r="B184" s="4" t="s">
        <v>191</v>
      </c>
      <c r="C184" s="5">
        <f>VLOOKUP(A184,'[2]zum Ausdrucken'!A:R,5,0)</f>
        <v>2.2000000000000002</v>
      </c>
    </row>
    <row r="185" spans="1:3" s="6" customFormat="1" ht="16.149999999999999" hidden="1" customHeight="1" x14ac:dyDescent="0.25">
      <c r="A185" s="3">
        <v>301</v>
      </c>
      <c r="B185" s="4" t="s">
        <v>192</v>
      </c>
      <c r="C185" s="5">
        <f>VLOOKUP(A185,'[2]zum Ausdrucken'!A:R,5,0)</f>
        <v>1.9</v>
      </c>
    </row>
    <row r="186" spans="1:3" s="6" customFormat="1" hidden="1" x14ac:dyDescent="0.25">
      <c r="A186" s="3">
        <v>302</v>
      </c>
      <c r="B186" s="4" t="s">
        <v>193</v>
      </c>
      <c r="C186" s="5">
        <f>VLOOKUP(A186,'[2]zum Ausdrucken'!A:R,5,0)</f>
        <v>2.2000000000000002</v>
      </c>
    </row>
    <row r="187" spans="1:3" s="6" customFormat="1" hidden="1" x14ac:dyDescent="0.25">
      <c r="A187" s="3">
        <v>303</v>
      </c>
      <c r="B187" s="4" t="s">
        <v>194</v>
      </c>
      <c r="C187" s="5">
        <f>VLOOKUP(A187,'[2]zum Ausdrucken'!A:R,5,0)</f>
        <v>2.2000000000000002</v>
      </c>
    </row>
    <row r="188" spans="1:3" s="6" customFormat="1" hidden="1" x14ac:dyDescent="0.25">
      <c r="A188" s="3">
        <v>305</v>
      </c>
      <c r="B188" s="4" t="s">
        <v>195</v>
      </c>
      <c r="C188" s="5">
        <f>VLOOKUP(A188,'[2]zum Ausdrucken'!A:R,5,0)</f>
        <v>2.6</v>
      </c>
    </row>
    <row r="189" spans="1:3" s="6" customFormat="1" hidden="1" x14ac:dyDescent="0.25">
      <c r="A189" s="3">
        <v>306</v>
      </c>
      <c r="B189" s="4" t="s">
        <v>196</v>
      </c>
      <c r="C189" s="5">
        <f>VLOOKUP(A189,'[2]zum Ausdrucken'!A:R,5,0)</f>
        <v>2.8</v>
      </c>
    </row>
    <row r="190" spans="1:3" s="6" customFormat="1" hidden="1" x14ac:dyDescent="0.25">
      <c r="A190" s="3">
        <v>307</v>
      </c>
      <c r="B190" s="4" t="s">
        <v>197</v>
      </c>
      <c r="C190" s="5">
        <f>VLOOKUP(A190,'[2]zum Ausdrucken'!A:R,5,0)</f>
        <v>2.8</v>
      </c>
    </row>
    <row r="191" spans="1:3" s="6" customFormat="1" hidden="1" x14ac:dyDescent="0.25">
      <c r="A191" s="3">
        <v>308</v>
      </c>
      <c r="B191" s="4" t="s">
        <v>198</v>
      </c>
      <c r="C191" s="5">
        <f>VLOOKUP(A191,'[2]zum Ausdrucken'!A:R,5,0)</f>
        <v>3.2</v>
      </c>
    </row>
    <row r="192" spans="1:3" s="6" customFormat="1" hidden="1" x14ac:dyDescent="0.25">
      <c r="A192" s="3">
        <v>309</v>
      </c>
      <c r="B192" s="4" t="s">
        <v>199</v>
      </c>
      <c r="C192" s="5">
        <f>VLOOKUP(A192,'[2]zum Ausdrucken'!A:R,5,0)</f>
        <v>1.1000000000000001</v>
      </c>
    </row>
    <row r="193" spans="1:3" s="6" customFormat="1" hidden="1" x14ac:dyDescent="0.25">
      <c r="A193" s="3">
        <v>310</v>
      </c>
      <c r="B193" s="4" t="s">
        <v>200</v>
      </c>
      <c r="C193" s="5">
        <f>VLOOKUP(A193,'[2]zum Ausdrucken'!A:R,5,0)</f>
        <v>1.5</v>
      </c>
    </row>
    <row r="194" spans="1:3" s="6" customFormat="1" hidden="1" x14ac:dyDescent="0.25">
      <c r="A194" s="3">
        <v>311</v>
      </c>
      <c r="B194" s="4" t="s">
        <v>201</v>
      </c>
      <c r="C194" s="5">
        <f>VLOOKUP(A194,'[2]zum Ausdrucken'!A:R,5,0)</f>
        <v>1.5</v>
      </c>
    </row>
    <row r="195" spans="1:3" s="6" customFormat="1" hidden="1" x14ac:dyDescent="0.25">
      <c r="A195" s="3">
        <v>312</v>
      </c>
      <c r="B195" s="4" t="s">
        <v>80</v>
      </c>
      <c r="C195" s="5">
        <f>VLOOKUP(A195,'[2]zum Ausdrucken'!A:R,5,0)</f>
        <v>3</v>
      </c>
    </row>
    <row r="196" spans="1:3" s="6" customFormat="1" hidden="1" x14ac:dyDescent="0.25">
      <c r="A196" s="3">
        <v>313</v>
      </c>
      <c r="B196" s="4" t="s">
        <v>202</v>
      </c>
      <c r="C196" s="5">
        <f>VLOOKUP(A196,'[2]zum Ausdrucken'!A:R,5,0)</f>
        <v>4.5</v>
      </c>
    </row>
    <row r="197" spans="1:3" s="6" customFormat="1" hidden="1" x14ac:dyDescent="0.25">
      <c r="A197" s="3">
        <v>314</v>
      </c>
      <c r="B197" s="4" t="s">
        <v>203</v>
      </c>
      <c r="C197" s="5">
        <f>VLOOKUP(A197,'[2]zum Ausdrucken'!A:R,5,0)</f>
        <v>2</v>
      </c>
    </row>
    <row r="198" spans="1:3" s="6" customFormat="1" hidden="1" x14ac:dyDescent="0.25">
      <c r="A198" s="3">
        <v>315</v>
      </c>
      <c r="B198" s="4" t="s">
        <v>204</v>
      </c>
      <c r="C198" s="5">
        <f>VLOOKUP(A198,'[2]zum Ausdrucken'!A:R,5,0)</f>
        <v>5.5</v>
      </c>
    </row>
    <row r="199" spans="1:3" s="6" customFormat="1" hidden="1" x14ac:dyDescent="0.25">
      <c r="A199" s="3">
        <v>316</v>
      </c>
      <c r="B199" s="4" t="s">
        <v>205</v>
      </c>
      <c r="C199" s="5">
        <f>VLOOKUP(A199,'[2]zum Ausdrucken'!A:R,5,0)</f>
        <v>2.5</v>
      </c>
    </row>
    <row r="200" spans="1:3" s="6" customFormat="1" hidden="1" x14ac:dyDescent="0.25">
      <c r="A200" s="3">
        <v>317</v>
      </c>
      <c r="B200" s="4" t="s">
        <v>206</v>
      </c>
      <c r="C200" s="5">
        <f>VLOOKUP(A200,'[2]zum Ausdrucken'!A:R,5,0)</f>
        <v>1.9</v>
      </c>
    </row>
    <row r="201" spans="1:3" s="6" customFormat="1" hidden="1" x14ac:dyDescent="0.25">
      <c r="A201" s="3">
        <v>318</v>
      </c>
      <c r="B201" s="4" t="s">
        <v>207</v>
      </c>
      <c r="C201" s="5">
        <f>VLOOKUP(A201,'[2]zum Ausdrucken'!A:R,5,0)</f>
        <v>3.5</v>
      </c>
    </row>
    <row r="202" spans="1:3" s="6" customFormat="1" hidden="1" x14ac:dyDescent="0.25">
      <c r="A202" s="3">
        <v>319</v>
      </c>
      <c r="B202" s="4" t="s">
        <v>208</v>
      </c>
      <c r="C202" s="5">
        <f>VLOOKUP(A202,'[2]zum Ausdrucken'!A:R,5,0)</f>
        <v>3.2</v>
      </c>
    </row>
    <row r="203" spans="1:3" s="6" customFormat="1" hidden="1" x14ac:dyDescent="0.25">
      <c r="A203" s="3">
        <v>324</v>
      </c>
      <c r="B203" s="4" t="s">
        <v>209</v>
      </c>
      <c r="C203" s="5">
        <f>VLOOKUP(A203,'[2]zum Ausdrucken'!A:R,5,0)</f>
        <v>7.9</v>
      </c>
    </row>
    <row r="204" spans="1:3" s="6" customFormat="1" hidden="1" x14ac:dyDescent="0.25">
      <c r="A204" s="3">
        <v>325</v>
      </c>
      <c r="B204" s="4" t="s">
        <v>210</v>
      </c>
      <c r="C204" s="5">
        <f>VLOOKUP(A204,'[2]zum Ausdrucken'!A:R,5,0)</f>
        <v>9.9</v>
      </c>
    </row>
    <row r="205" spans="1:3" s="6" customFormat="1" hidden="1" x14ac:dyDescent="0.25">
      <c r="A205" s="3">
        <v>326</v>
      </c>
      <c r="B205" s="4" t="s">
        <v>211</v>
      </c>
      <c r="C205" s="5">
        <f>VLOOKUP(A205,'[2]zum Ausdrucken'!A:R,5,0)</f>
        <v>9.9</v>
      </c>
    </row>
    <row r="206" spans="1:3" s="6" customFormat="1" hidden="1" x14ac:dyDescent="0.25">
      <c r="A206" s="3">
        <v>327</v>
      </c>
      <c r="B206" s="4" t="s">
        <v>212</v>
      </c>
      <c r="C206" s="5">
        <f>VLOOKUP(A206,'[2]zum Ausdrucken'!A:R,5,0)</f>
        <v>8.9</v>
      </c>
    </row>
    <row r="207" spans="1:3" s="6" customFormat="1" hidden="1" x14ac:dyDescent="0.25">
      <c r="A207" s="3">
        <v>328</v>
      </c>
      <c r="B207" s="4" t="s">
        <v>213</v>
      </c>
      <c r="C207" s="5">
        <f>VLOOKUP(A207,'[2]zum Ausdrucken'!A:R,5,0)</f>
        <v>10.5</v>
      </c>
    </row>
    <row r="208" spans="1:3" s="6" customFormat="1" hidden="1" x14ac:dyDescent="0.25">
      <c r="A208" s="3"/>
      <c r="B208" s="4"/>
      <c r="C208" s="5" t="e">
        <f>VLOOKUP(A208,'[2]zum Ausdrucken'!A:R,5,0)</f>
        <v>#N/A</v>
      </c>
    </row>
    <row r="209" spans="1:3" s="6" customFormat="1" hidden="1" x14ac:dyDescent="0.25">
      <c r="A209" s="3"/>
      <c r="B209" s="4"/>
      <c r="C209" s="5" t="e">
        <f>VLOOKUP(A209,'[2]zum Ausdrucken'!A:R,5,0)</f>
        <v>#N/A</v>
      </c>
    </row>
    <row r="210" spans="1:3" s="6" customFormat="1" hidden="1" x14ac:dyDescent="0.25">
      <c r="A210" s="3">
        <v>331</v>
      </c>
      <c r="B210" s="4" t="s">
        <v>214</v>
      </c>
      <c r="C210" s="5">
        <f>VLOOKUP(A210,'[2]zum Ausdrucken'!A:R,5,0)</f>
        <v>3.5</v>
      </c>
    </row>
    <row r="211" spans="1:3" s="6" customFormat="1" hidden="1" x14ac:dyDescent="0.25">
      <c r="A211" s="3">
        <v>332</v>
      </c>
      <c r="B211" s="4" t="s">
        <v>215</v>
      </c>
      <c r="C211" s="5">
        <f>VLOOKUP(A211,'[2]zum Ausdrucken'!A:R,5,0)</f>
        <v>13.9</v>
      </c>
    </row>
    <row r="212" spans="1:3" s="6" customFormat="1" hidden="1" x14ac:dyDescent="0.25">
      <c r="A212" s="3">
        <v>333</v>
      </c>
      <c r="B212" s="4" t="s">
        <v>216</v>
      </c>
      <c r="C212" s="5">
        <f>VLOOKUP(A212,'[2]zum Ausdrucken'!A:R,5,0)</f>
        <v>12.5</v>
      </c>
    </row>
    <row r="213" spans="1:3" s="6" customFormat="1" hidden="1" x14ac:dyDescent="0.25">
      <c r="A213" s="3">
        <v>334</v>
      </c>
      <c r="B213" s="4" t="s">
        <v>217</v>
      </c>
      <c r="C213" s="5">
        <f>VLOOKUP(A213,'[2]zum Ausdrucken'!A:R,5,0)</f>
        <v>4.9000000000000004</v>
      </c>
    </row>
    <row r="214" spans="1:3" s="6" customFormat="1" hidden="1" x14ac:dyDescent="0.25">
      <c r="A214" s="3">
        <v>335</v>
      </c>
      <c r="B214" s="4" t="s">
        <v>134</v>
      </c>
      <c r="C214" s="5">
        <f>VLOOKUP(A214,'[2]zum Ausdrucken'!A:R,5,0)</f>
        <v>5.2</v>
      </c>
    </row>
    <row r="215" spans="1:3" s="6" customFormat="1" hidden="1" x14ac:dyDescent="0.25">
      <c r="A215" s="3">
        <v>336</v>
      </c>
      <c r="B215" s="4" t="s">
        <v>132</v>
      </c>
      <c r="C215" s="5">
        <f>VLOOKUP(A215,'[2]zum Ausdrucken'!A:R,5,0)</f>
        <v>5.9</v>
      </c>
    </row>
    <row r="216" spans="1:3" s="6" customFormat="1" hidden="1" x14ac:dyDescent="0.25">
      <c r="A216" s="3">
        <v>337</v>
      </c>
      <c r="B216" s="4" t="s">
        <v>218</v>
      </c>
      <c r="C216" s="5">
        <f>VLOOKUP(A216,'[2]zum Ausdrucken'!A:R,5,0)</f>
        <v>7.9</v>
      </c>
    </row>
    <row r="217" spans="1:3" s="6" customFormat="1" hidden="1" x14ac:dyDescent="0.25">
      <c r="A217" s="3">
        <v>338</v>
      </c>
      <c r="B217" s="4" t="s">
        <v>219</v>
      </c>
      <c r="C217" s="5">
        <f>VLOOKUP(A217,'[2]zum Ausdrucken'!A:R,5,0)</f>
        <v>6.5</v>
      </c>
    </row>
    <row r="218" spans="1:3" s="6" customFormat="1" hidden="1" x14ac:dyDescent="0.25">
      <c r="A218" s="3">
        <v>339</v>
      </c>
      <c r="B218" s="4" t="s">
        <v>220</v>
      </c>
      <c r="C218" s="5">
        <f>VLOOKUP(A218,'[2]zum Ausdrucken'!A:R,5,0)</f>
        <v>9.9</v>
      </c>
    </row>
    <row r="219" spans="1:3" s="6" customFormat="1" hidden="1" x14ac:dyDescent="0.25">
      <c r="A219" s="3">
        <v>340</v>
      </c>
      <c r="B219" s="4" t="s">
        <v>221</v>
      </c>
      <c r="C219" s="5">
        <f>VLOOKUP(A219,'[2]zum Ausdrucken'!A:R,5,0)</f>
        <v>5.9</v>
      </c>
    </row>
    <row r="220" spans="1:3" s="6" customFormat="1" hidden="1" x14ac:dyDescent="0.25">
      <c r="A220" s="3">
        <v>341</v>
      </c>
      <c r="B220" s="4" t="s">
        <v>222</v>
      </c>
      <c r="C220" s="5">
        <f>VLOOKUP(A220,'[2]zum Ausdrucken'!A:R,5,0)</f>
        <v>5.9</v>
      </c>
    </row>
    <row r="221" spans="1:3" s="6" customFormat="1" hidden="1" x14ac:dyDescent="0.25">
      <c r="A221" s="3">
        <v>342</v>
      </c>
      <c r="B221" s="4" t="s">
        <v>223</v>
      </c>
      <c r="C221" s="5">
        <f>VLOOKUP(A221,'[2]zum Ausdrucken'!A:R,5,0)</f>
        <v>6.4229004490000001</v>
      </c>
    </row>
    <row r="222" spans="1:3" s="6" customFormat="1" hidden="1" x14ac:dyDescent="0.25">
      <c r="A222" s="3">
        <v>343</v>
      </c>
      <c r="B222" s="4" t="s">
        <v>224</v>
      </c>
      <c r="C222" s="5">
        <f>VLOOKUP(A222,'[2]zum Ausdrucken'!A:R,5,0)</f>
        <v>4.5</v>
      </c>
    </row>
    <row r="223" spans="1:3" s="6" customFormat="1" hidden="1" x14ac:dyDescent="0.25">
      <c r="A223" s="3">
        <v>344</v>
      </c>
      <c r="B223" s="4" t="s">
        <v>225</v>
      </c>
      <c r="C223" s="5">
        <f>VLOOKUP(A223,'[2]zum Ausdrucken'!A:R,5,0)</f>
        <v>4.5</v>
      </c>
    </row>
    <row r="224" spans="1:3" s="6" customFormat="1" hidden="1" x14ac:dyDescent="0.25">
      <c r="A224" s="3">
        <v>345</v>
      </c>
      <c r="B224" s="4" t="s">
        <v>226</v>
      </c>
      <c r="C224" s="5">
        <f>VLOOKUP(A224,'[2]zum Ausdrucken'!A:R,5,0)</f>
        <v>4.5</v>
      </c>
    </row>
    <row r="225" spans="1:3" s="6" customFormat="1" hidden="1" x14ac:dyDescent="0.25">
      <c r="A225" s="3">
        <v>346</v>
      </c>
      <c r="B225" s="4" t="s">
        <v>227</v>
      </c>
      <c r="C225" s="5">
        <f>VLOOKUP(A225,'[2]zum Ausdrucken'!A:R,5,0)</f>
        <v>3.9</v>
      </c>
    </row>
    <row r="226" spans="1:3" s="6" customFormat="1" hidden="1" x14ac:dyDescent="0.25">
      <c r="A226" s="3">
        <v>347</v>
      </c>
      <c r="B226" s="4" t="s">
        <v>228</v>
      </c>
      <c r="C226" s="5">
        <f>VLOOKUP(A226,'[2]zum Ausdrucken'!A:R,5,0)</f>
        <v>3.9</v>
      </c>
    </row>
    <row r="227" spans="1:3" s="6" customFormat="1" hidden="1" x14ac:dyDescent="0.25">
      <c r="A227" s="3">
        <v>348</v>
      </c>
      <c r="B227" s="4" t="s">
        <v>229</v>
      </c>
      <c r="C227" s="5">
        <f>VLOOKUP(A227,'[2]zum Ausdrucken'!A:R,5,0)</f>
        <v>3.9</v>
      </c>
    </row>
    <row r="228" spans="1:3" s="6" customFormat="1" hidden="1" x14ac:dyDescent="0.25">
      <c r="A228" s="3">
        <v>349</v>
      </c>
      <c r="B228" s="4" t="s">
        <v>230</v>
      </c>
      <c r="C228" s="5">
        <f>VLOOKUP(A228,'[2]zum Ausdrucken'!A:R,5,0)</f>
        <v>3.9</v>
      </c>
    </row>
    <row r="229" spans="1:3" s="6" customFormat="1" hidden="1" x14ac:dyDescent="0.25">
      <c r="A229" s="3">
        <v>350</v>
      </c>
      <c r="B229" s="4" t="s">
        <v>231</v>
      </c>
      <c r="C229" s="5">
        <f>VLOOKUP(A229,'[2]zum Ausdrucken'!A:R,5,0)</f>
        <v>4.9000000000000004</v>
      </c>
    </row>
    <row r="230" spans="1:3" s="6" customFormat="1" hidden="1" x14ac:dyDescent="0.25">
      <c r="A230" s="3">
        <v>351</v>
      </c>
      <c r="B230" s="4" t="s">
        <v>232</v>
      </c>
      <c r="C230" s="5">
        <f>VLOOKUP(A230,'[2]zum Ausdrucken'!A:R,5,0)</f>
        <v>4.9000000000000004</v>
      </c>
    </row>
    <row r="231" spans="1:3" s="6" customFormat="1" hidden="1" x14ac:dyDescent="0.25">
      <c r="A231" s="3">
        <v>352</v>
      </c>
      <c r="B231" s="4" t="s">
        <v>233</v>
      </c>
      <c r="C231" s="5">
        <f>VLOOKUP(A231,'[2]zum Ausdrucken'!A:R,5,0)</f>
        <v>4.9000000000000004</v>
      </c>
    </row>
    <row r="232" spans="1:3" s="6" customFormat="1" hidden="1" x14ac:dyDescent="0.25">
      <c r="A232" s="3">
        <v>354</v>
      </c>
      <c r="B232" s="4" t="s">
        <v>234</v>
      </c>
      <c r="C232" s="5">
        <f>VLOOKUP(A232,'[2]zum Ausdrucken'!A:R,5,0)</f>
        <v>4.9000000000000004</v>
      </c>
    </row>
    <row r="233" spans="1:3" s="6" customFormat="1" hidden="1" x14ac:dyDescent="0.25">
      <c r="A233" s="3">
        <v>355</v>
      </c>
      <c r="B233" s="4" t="s">
        <v>235</v>
      </c>
      <c r="C233" s="5">
        <f>VLOOKUP(A233,'[2]zum Ausdrucken'!A:R,5,0)</f>
        <v>4.9000000000000004</v>
      </c>
    </row>
    <row r="234" spans="1:3" s="6" customFormat="1" hidden="1" x14ac:dyDescent="0.25">
      <c r="A234" s="3">
        <v>356</v>
      </c>
      <c r="B234" s="4" t="s">
        <v>236</v>
      </c>
      <c r="C234" s="5">
        <f>VLOOKUP(A234,'[2]zum Ausdrucken'!A:R,5,0)</f>
        <v>4</v>
      </c>
    </row>
    <row r="235" spans="1:3" s="6" customFormat="1" hidden="1" x14ac:dyDescent="0.25">
      <c r="A235" s="3">
        <v>357</v>
      </c>
      <c r="B235" s="4" t="s">
        <v>237</v>
      </c>
      <c r="C235" s="5">
        <f>VLOOKUP(A235,'[2]zum Ausdrucken'!A:R,5,0)</f>
        <v>5</v>
      </c>
    </row>
    <row r="236" spans="1:3" s="6" customFormat="1" hidden="1" x14ac:dyDescent="0.25">
      <c r="A236" s="3">
        <v>358</v>
      </c>
      <c r="B236" s="4" t="s">
        <v>238</v>
      </c>
      <c r="C236" s="5">
        <f>VLOOKUP(A236,'[2]zum Ausdrucken'!A:R,5,0)</f>
        <v>4.9000000000000004</v>
      </c>
    </row>
    <row r="237" spans="1:3" s="6" customFormat="1" hidden="1" x14ac:dyDescent="0.25">
      <c r="A237" s="3">
        <v>362</v>
      </c>
      <c r="B237" s="4" t="s">
        <v>239</v>
      </c>
      <c r="C237" s="5">
        <f>VLOOKUP(A237,'[2]zum Ausdrucken'!A:R,5,0)</f>
        <v>18.5</v>
      </c>
    </row>
    <row r="238" spans="1:3" s="6" customFormat="1" hidden="1" x14ac:dyDescent="0.25">
      <c r="A238" s="3">
        <v>363</v>
      </c>
      <c r="B238" s="4" t="s">
        <v>240</v>
      </c>
      <c r="C238" s="5">
        <f>VLOOKUP(A238,'[2]zum Ausdrucken'!A:R,5,0)</f>
        <v>18.5</v>
      </c>
    </row>
    <row r="239" spans="1:3" s="6" customFormat="1" hidden="1" x14ac:dyDescent="0.25">
      <c r="A239" s="3">
        <v>364</v>
      </c>
      <c r="B239" s="4" t="s">
        <v>241</v>
      </c>
      <c r="C239" s="5">
        <f>VLOOKUP(A239,'[2]zum Ausdrucken'!A:R,5,0)</f>
        <v>18.5</v>
      </c>
    </row>
    <row r="240" spans="1:3" s="6" customFormat="1" hidden="1" x14ac:dyDescent="0.25">
      <c r="A240" s="3">
        <v>365</v>
      </c>
      <c r="B240" s="4" t="s">
        <v>242</v>
      </c>
      <c r="C240" s="5">
        <f>VLOOKUP(A240,'[2]zum Ausdrucken'!A:R,5,0)</f>
        <v>18.5</v>
      </c>
    </row>
    <row r="241" spans="1:3" s="6" customFormat="1" hidden="1" x14ac:dyDescent="0.25">
      <c r="A241" s="3">
        <v>366</v>
      </c>
      <c r="B241" s="4" t="s">
        <v>87</v>
      </c>
      <c r="C241" s="5">
        <f>VLOOKUP(A241,'[2]zum Ausdrucken'!A:R,5,0)</f>
        <v>18.5</v>
      </c>
    </row>
    <row r="242" spans="1:3" s="6" customFormat="1" hidden="1" x14ac:dyDescent="0.25">
      <c r="A242" s="3">
        <v>367</v>
      </c>
      <c r="B242" s="4" t="s">
        <v>243</v>
      </c>
      <c r="C242" s="5">
        <f>VLOOKUP(A242,'[2]zum Ausdrucken'!A:R,5,0)</f>
        <v>24.8</v>
      </c>
    </row>
    <row r="243" spans="1:3" s="6" customFormat="1" hidden="1" x14ac:dyDescent="0.25">
      <c r="A243" s="3">
        <v>368</v>
      </c>
      <c r="B243" s="4" t="s">
        <v>101</v>
      </c>
      <c r="C243" s="5">
        <f>VLOOKUP(A243,'[2]zum Ausdrucken'!A:R,5,0)</f>
        <v>19.5</v>
      </c>
    </row>
    <row r="244" spans="1:3" s="6" customFormat="1" hidden="1" x14ac:dyDescent="0.25">
      <c r="A244" s="3">
        <v>369</v>
      </c>
      <c r="B244" s="4" t="s">
        <v>244</v>
      </c>
      <c r="C244" s="5">
        <f>VLOOKUP(A244,'[2]zum Ausdrucken'!A:R,5,0)</f>
        <v>24.5</v>
      </c>
    </row>
    <row r="245" spans="1:3" s="6" customFormat="1" hidden="1" x14ac:dyDescent="0.25">
      <c r="A245" s="3">
        <v>370</v>
      </c>
      <c r="B245" s="4" t="s">
        <v>245</v>
      </c>
      <c r="C245" s="5">
        <f>VLOOKUP(A245,'[2]zum Ausdrucken'!A:R,5,0)</f>
        <v>24.5</v>
      </c>
    </row>
    <row r="246" spans="1:3" s="6" customFormat="1" hidden="1" x14ac:dyDescent="0.25">
      <c r="A246" s="3">
        <v>371</v>
      </c>
      <c r="B246" s="4" t="s">
        <v>246</v>
      </c>
      <c r="C246" s="5">
        <f>VLOOKUP(A246,'[2]zum Ausdrucken'!A:R,5,0)</f>
        <v>26</v>
      </c>
    </row>
    <row r="247" spans="1:3" s="6" customFormat="1" hidden="1" x14ac:dyDescent="0.25">
      <c r="A247" s="3">
        <v>372</v>
      </c>
      <c r="B247" s="4" t="s">
        <v>247</v>
      </c>
      <c r="C247" s="5">
        <f>VLOOKUP(A247,'[2]zum Ausdrucken'!A:R,5,0)</f>
        <v>18.3</v>
      </c>
    </row>
    <row r="248" spans="1:3" s="6" customFormat="1" hidden="1" x14ac:dyDescent="0.25">
      <c r="A248" s="3">
        <v>373</v>
      </c>
      <c r="B248" s="4" t="s">
        <v>248</v>
      </c>
      <c r="C248" s="5">
        <f>VLOOKUP(A248,'[2]zum Ausdrucken'!A:R,5,0)</f>
        <v>19.5</v>
      </c>
    </row>
    <row r="249" spans="1:3" s="6" customFormat="1" hidden="1" x14ac:dyDescent="0.25">
      <c r="A249" s="3">
        <v>374</v>
      </c>
      <c r="B249" s="4" t="s">
        <v>249</v>
      </c>
      <c r="C249" s="5">
        <f>VLOOKUP(A249,'[2]zum Ausdrucken'!A:R,5,0)</f>
        <v>18.3</v>
      </c>
    </row>
    <row r="250" spans="1:3" s="6" customFormat="1" ht="16.149999999999999" hidden="1" customHeight="1" x14ac:dyDescent="0.25">
      <c r="A250" s="3">
        <v>375</v>
      </c>
      <c r="B250" s="4" t="s">
        <v>93</v>
      </c>
      <c r="C250" s="5">
        <f>VLOOKUP(A250,'[2]zum Ausdrucken'!A:R,5,0)</f>
        <v>26</v>
      </c>
    </row>
    <row r="251" spans="1:3" s="6" customFormat="1" hidden="1" x14ac:dyDescent="0.25">
      <c r="A251" s="3">
        <v>376</v>
      </c>
      <c r="B251" s="4" t="s">
        <v>250</v>
      </c>
      <c r="C251" s="5">
        <f>VLOOKUP(A251,'[2]zum Ausdrucken'!A:R,5,0)</f>
        <v>24.8</v>
      </c>
    </row>
    <row r="252" spans="1:3" s="6" customFormat="1" hidden="1" x14ac:dyDescent="0.25">
      <c r="A252" s="3">
        <v>377</v>
      </c>
      <c r="B252" s="4" t="s">
        <v>251</v>
      </c>
      <c r="C252" s="5">
        <f>VLOOKUP(A252,'[2]zum Ausdrucken'!A:R,5,0)</f>
        <v>24.5</v>
      </c>
    </row>
    <row r="253" spans="1:3" s="6" customFormat="1" hidden="1" x14ac:dyDescent="0.25">
      <c r="A253" s="3">
        <v>378</v>
      </c>
      <c r="B253" s="4" t="s">
        <v>252</v>
      </c>
      <c r="C253" s="5">
        <f>VLOOKUP(A253,'[2]zum Ausdrucken'!A:R,5,0)</f>
        <v>24.5</v>
      </c>
    </row>
    <row r="254" spans="1:3" s="6" customFormat="1" hidden="1" x14ac:dyDescent="0.25">
      <c r="A254" s="3">
        <v>379</v>
      </c>
      <c r="B254" s="4" t="s">
        <v>253</v>
      </c>
      <c r="C254" s="5">
        <f>VLOOKUP(A254,'[2]zum Ausdrucken'!A:R,5,0)</f>
        <v>18.5</v>
      </c>
    </row>
    <row r="255" spans="1:3" s="6" customFormat="1" hidden="1" x14ac:dyDescent="0.25">
      <c r="A255" s="3">
        <v>380</v>
      </c>
      <c r="B255" s="4" t="s">
        <v>254</v>
      </c>
      <c r="C255" s="5">
        <f>VLOOKUP(A255,'[2]zum Ausdrucken'!A:R,5,0)</f>
        <v>25</v>
      </c>
    </row>
    <row r="256" spans="1:3" s="6" customFormat="1" hidden="1" x14ac:dyDescent="0.25">
      <c r="A256" s="3">
        <v>381</v>
      </c>
      <c r="B256" s="4" t="s">
        <v>255</v>
      </c>
      <c r="C256" s="5">
        <f>VLOOKUP(A256,'[2]zum Ausdrucken'!A:R,5,0)</f>
        <v>25</v>
      </c>
    </row>
    <row r="257" spans="1:3" s="6" customFormat="1" hidden="1" x14ac:dyDescent="0.25">
      <c r="A257" s="3">
        <v>382</v>
      </c>
      <c r="B257" s="4" t="s">
        <v>256</v>
      </c>
      <c r="C257" s="5">
        <f>VLOOKUP(A257,'[2]zum Ausdrucken'!A:R,5,0)</f>
        <v>22.5</v>
      </c>
    </row>
    <row r="258" spans="1:3" s="6" customFormat="1" hidden="1" x14ac:dyDescent="0.25">
      <c r="A258" s="3">
        <v>383</v>
      </c>
      <c r="B258" s="4" t="s">
        <v>257</v>
      </c>
      <c r="C258" s="5">
        <f>VLOOKUP(A258,'[2]zum Ausdrucken'!A:R,5,0)</f>
        <v>22.5</v>
      </c>
    </row>
    <row r="259" spans="1:3" s="6" customFormat="1" hidden="1" x14ac:dyDescent="0.25">
      <c r="A259" s="3">
        <v>385</v>
      </c>
      <c r="B259" s="4" t="s">
        <v>258</v>
      </c>
      <c r="C259" s="5">
        <f>VLOOKUP(A259,'[2]zum Ausdrucken'!A:R,5,0)</f>
        <v>11.9</v>
      </c>
    </row>
    <row r="260" spans="1:3" s="6" customFormat="1" hidden="1" x14ac:dyDescent="0.25">
      <c r="A260" s="3">
        <v>386</v>
      </c>
      <c r="B260" s="4" t="s">
        <v>259</v>
      </c>
      <c r="C260" s="5">
        <f>VLOOKUP(A260,'[2]zum Ausdrucken'!A:R,5,0)</f>
        <v>10.5</v>
      </c>
    </row>
    <row r="261" spans="1:3" s="6" customFormat="1" hidden="1" x14ac:dyDescent="0.25">
      <c r="A261" s="3">
        <v>387</v>
      </c>
      <c r="B261" s="4" t="s">
        <v>260</v>
      </c>
      <c r="C261" s="5">
        <f>VLOOKUP(A261,'[2]zum Ausdrucken'!A:R,5,0)</f>
        <v>9.9</v>
      </c>
    </row>
    <row r="262" spans="1:3" s="6" customFormat="1" hidden="1" x14ac:dyDescent="0.25">
      <c r="A262" s="3">
        <v>388</v>
      </c>
      <c r="B262" s="4" t="s">
        <v>261</v>
      </c>
      <c r="C262" s="5">
        <f>VLOOKUP(A262,'[2]zum Ausdrucken'!A:R,5,0)</f>
        <v>9.9</v>
      </c>
    </row>
    <row r="263" spans="1:3" s="6" customFormat="1" hidden="1" x14ac:dyDescent="0.25">
      <c r="A263" s="3">
        <v>389</v>
      </c>
      <c r="B263" s="4" t="s">
        <v>262</v>
      </c>
      <c r="C263" s="5">
        <f>VLOOKUP(A263,'[2]zum Ausdrucken'!A:R,5,0)</f>
        <v>9.9</v>
      </c>
    </row>
    <row r="264" spans="1:3" s="6" customFormat="1" hidden="1" x14ac:dyDescent="0.25">
      <c r="A264" s="3">
        <v>390</v>
      </c>
      <c r="B264" s="4" t="s">
        <v>263</v>
      </c>
      <c r="C264" s="5">
        <f>VLOOKUP(A264,'[2]zum Ausdrucken'!A:R,5,0)</f>
        <v>9.9</v>
      </c>
    </row>
    <row r="265" spans="1:3" s="6" customFormat="1" hidden="1" x14ac:dyDescent="0.25">
      <c r="A265" s="3">
        <v>391</v>
      </c>
      <c r="B265" s="4" t="s">
        <v>264</v>
      </c>
      <c r="C265" s="5">
        <f>VLOOKUP(A265,'[2]zum Ausdrucken'!A:R,5,0)</f>
        <v>9.9</v>
      </c>
    </row>
    <row r="266" spans="1:3" s="6" customFormat="1" hidden="1" x14ac:dyDescent="0.25">
      <c r="A266" s="3">
        <v>393</v>
      </c>
      <c r="B266" s="4" t="s">
        <v>265</v>
      </c>
      <c r="C266" s="5">
        <f>VLOOKUP(A266,'[2]zum Ausdrucken'!A:R,5,0)</f>
        <v>9.9</v>
      </c>
    </row>
    <row r="267" spans="1:3" s="6" customFormat="1" hidden="1" x14ac:dyDescent="0.25">
      <c r="A267" s="3">
        <v>394</v>
      </c>
      <c r="B267" s="4" t="s">
        <v>266</v>
      </c>
      <c r="C267" s="5">
        <f>VLOOKUP(A267,'[2]zum Ausdrucken'!A:R,5,0)</f>
        <v>9.9</v>
      </c>
    </row>
    <row r="268" spans="1:3" s="6" customFormat="1" hidden="1" x14ac:dyDescent="0.25">
      <c r="A268" s="3">
        <v>395</v>
      </c>
      <c r="B268" s="4" t="s">
        <v>267</v>
      </c>
      <c r="C268" s="5">
        <f>VLOOKUP(A268,'[2]zum Ausdrucken'!A:R,5,0)</f>
        <v>12</v>
      </c>
    </row>
    <row r="269" spans="1:3" s="6" customFormat="1" hidden="1" x14ac:dyDescent="0.25">
      <c r="A269" s="3">
        <v>396</v>
      </c>
      <c r="B269" s="4" t="s">
        <v>268</v>
      </c>
      <c r="C269" s="5">
        <f>VLOOKUP(A269,'[2]zum Ausdrucken'!A:R,5,0)</f>
        <v>9.9</v>
      </c>
    </row>
    <row r="270" spans="1:3" s="6" customFormat="1" hidden="1" x14ac:dyDescent="0.25">
      <c r="A270" s="3">
        <v>397</v>
      </c>
      <c r="B270" s="4" t="s">
        <v>269</v>
      </c>
      <c r="C270" s="5">
        <f>VLOOKUP(A270,'[2]zum Ausdrucken'!A:R,5,0)</f>
        <v>3.5</v>
      </c>
    </row>
    <row r="271" spans="1:3" s="6" customFormat="1" hidden="1" x14ac:dyDescent="0.25">
      <c r="A271" s="3">
        <v>398</v>
      </c>
      <c r="B271" s="4" t="s">
        <v>270</v>
      </c>
      <c r="C271" s="5">
        <f>VLOOKUP(A271,'[2]zum Ausdrucken'!A:R,5,0)</f>
        <v>3.5</v>
      </c>
    </row>
    <row r="272" spans="1:3" s="6" customFormat="1" hidden="1" x14ac:dyDescent="0.25">
      <c r="A272" s="3">
        <v>399</v>
      </c>
      <c r="B272" s="4" t="s">
        <v>270</v>
      </c>
      <c r="C272" s="5">
        <f>VLOOKUP(A272,'[2]zum Ausdrucken'!A:R,5,0)</f>
        <v>3.5</v>
      </c>
    </row>
    <row r="273" spans="1:3" s="6" customFormat="1" hidden="1" x14ac:dyDescent="0.25">
      <c r="A273" s="3">
        <v>401</v>
      </c>
      <c r="B273" s="4" t="s">
        <v>271</v>
      </c>
      <c r="C273" s="5">
        <f>VLOOKUP(A273,'[2]zum Ausdrucken'!A:R,5,0)</f>
        <v>2.5</v>
      </c>
    </row>
    <row r="274" spans="1:3" s="6" customFormat="1" hidden="1" x14ac:dyDescent="0.25">
      <c r="A274" s="3">
        <v>402</v>
      </c>
      <c r="B274" s="4" t="s">
        <v>7</v>
      </c>
      <c r="C274" s="5">
        <f>VLOOKUP(A274,'[2]zum Ausdrucken'!A:R,5,0)</f>
        <v>6</v>
      </c>
    </row>
    <row r="275" spans="1:3" s="6" customFormat="1" hidden="1" x14ac:dyDescent="0.25">
      <c r="A275" s="3"/>
      <c r="B275" s="4"/>
      <c r="C275" s="5" t="e">
        <f>VLOOKUP(A275,'[2]zum Ausdrucken'!A:R,5,0)</f>
        <v>#N/A</v>
      </c>
    </row>
    <row r="276" spans="1:3" s="6" customFormat="1" hidden="1" x14ac:dyDescent="0.25">
      <c r="A276" s="3">
        <v>404</v>
      </c>
      <c r="B276" s="4" t="s">
        <v>272</v>
      </c>
      <c r="C276" s="5">
        <f>VLOOKUP(A276,'[2]zum Ausdrucken'!A:R,5,0)</f>
        <v>11.9</v>
      </c>
    </row>
    <row r="277" spans="1:3" s="6" customFormat="1" hidden="1" x14ac:dyDescent="0.25">
      <c r="A277" s="3">
        <v>405</v>
      </c>
      <c r="B277" s="4" t="s">
        <v>273</v>
      </c>
      <c r="C277" s="5">
        <f>VLOOKUP(A277,'[2]zum Ausdrucken'!A:R,5,0)</f>
        <v>13.5</v>
      </c>
    </row>
    <row r="278" spans="1:3" s="6" customFormat="1" hidden="1" x14ac:dyDescent="0.25">
      <c r="A278" s="3">
        <v>406</v>
      </c>
      <c r="B278" s="4" t="s">
        <v>274</v>
      </c>
      <c r="C278" s="5">
        <f>VLOOKUP(A278,'[2]zum Ausdrucken'!A:R,5,0)</f>
        <v>12.9</v>
      </c>
    </row>
    <row r="279" spans="1:3" s="6" customFormat="1" hidden="1" x14ac:dyDescent="0.25">
      <c r="A279" s="3">
        <v>407</v>
      </c>
      <c r="B279" s="4" t="s">
        <v>275</v>
      </c>
      <c r="C279" s="5">
        <f>VLOOKUP(A279,'[2]zum Ausdrucken'!A:R,5,0)</f>
        <v>12.9</v>
      </c>
    </row>
    <row r="280" spans="1:3" s="6" customFormat="1" hidden="1" x14ac:dyDescent="0.25">
      <c r="A280" s="3">
        <v>408</v>
      </c>
      <c r="B280" s="4" t="s">
        <v>276</v>
      </c>
      <c r="C280" s="5">
        <f>VLOOKUP(A280,'[2]zum Ausdrucken'!A:R,5,0)</f>
        <v>13.5</v>
      </c>
    </row>
    <row r="281" spans="1:3" s="6" customFormat="1" hidden="1" x14ac:dyDescent="0.25">
      <c r="A281" s="3">
        <v>409</v>
      </c>
      <c r="B281" s="4" t="s">
        <v>277</v>
      </c>
      <c r="C281" s="5">
        <f>VLOOKUP(A281,'[2]zum Ausdrucken'!A:R,5,0)</f>
        <v>13.9</v>
      </c>
    </row>
    <row r="282" spans="1:3" s="6" customFormat="1" hidden="1" x14ac:dyDescent="0.25">
      <c r="A282" s="3">
        <v>410</v>
      </c>
      <c r="B282" s="4" t="s">
        <v>278</v>
      </c>
      <c r="C282" s="5">
        <f>VLOOKUP(A282,'[2]zum Ausdrucken'!A:R,5,0)</f>
        <v>16.899999999999999</v>
      </c>
    </row>
    <row r="283" spans="1:3" s="6" customFormat="1" hidden="1" x14ac:dyDescent="0.25">
      <c r="A283" s="3">
        <v>411</v>
      </c>
      <c r="B283" s="4" t="s">
        <v>279</v>
      </c>
      <c r="C283" s="5">
        <f>VLOOKUP(A283,'[2]zum Ausdrucken'!A:R,5,0)</f>
        <v>9.9</v>
      </c>
    </row>
    <row r="284" spans="1:3" s="6" customFormat="1" hidden="1" x14ac:dyDescent="0.25">
      <c r="A284" s="3">
        <v>412</v>
      </c>
      <c r="B284" s="4" t="s">
        <v>280</v>
      </c>
      <c r="C284" s="5">
        <f>VLOOKUP(A284,'[2]zum Ausdrucken'!A:R,5,0)</f>
        <v>9.9</v>
      </c>
    </row>
    <row r="285" spans="1:3" s="6" customFormat="1" hidden="1" x14ac:dyDescent="0.25">
      <c r="A285" s="3">
        <v>413</v>
      </c>
      <c r="B285" s="4" t="s">
        <v>137</v>
      </c>
      <c r="C285" s="5">
        <f>VLOOKUP(A285,'[2]zum Ausdrucken'!A:R,5,0)</f>
        <v>2</v>
      </c>
    </row>
    <row r="286" spans="1:3" s="6" customFormat="1" hidden="1" x14ac:dyDescent="0.25">
      <c r="A286" s="3">
        <v>417</v>
      </c>
      <c r="B286" s="4" t="s">
        <v>281</v>
      </c>
      <c r="C286" s="5">
        <f>VLOOKUP(A286,'[2]zum Ausdrucken'!A:R,5,0)</f>
        <v>12.5</v>
      </c>
    </row>
    <row r="287" spans="1:3" s="6" customFormat="1" hidden="1" x14ac:dyDescent="0.25">
      <c r="A287" s="3">
        <v>418</v>
      </c>
      <c r="B287" s="4" t="s">
        <v>282</v>
      </c>
      <c r="C287" s="5">
        <f>VLOOKUP(A287,'[2]zum Ausdrucken'!A:R,5,0)</f>
        <v>21.9</v>
      </c>
    </row>
    <row r="288" spans="1:3" s="6" customFormat="1" hidden="1" x14ac:dyDescent="0.25">
      <c r="A288" s="3">
        <v>419</v>
      </c>
      <c r="B288" s="4" t="s">
        <v>283</v>
      </c>
      <c r="C288" s="5">
        <f>VLOOKUP(A288,'[2]zum Ausdrucken'!A:R,5,0)</f>
        <v>4.5</v>
      </c>
    </row>
    <row r="289" spans="1:3" s="6" customFormat="1" hidden="1" x14ac:dyDescent="0.25">
      <c r="A289" s="3">
        <v>420</v>
      </c>
      <c r="B289" s="4" t="s">
        <v>284</v>
      </c>
      <c r="C289" s="5">
        <f>VLOOKUP(A289,'[2]zum Ausdrucken'!A:R,5,0)</f>
        <v>11.9</v>
      </c>
    </row>
    <row r="290" spans="1:3" s="6" customFormat="1" hidden="1" x14ac:dyDescent="0.25">
      <c r="A290" s="3">
        <v>421</v>
      </c>
      <c r="B290" s="4" t="s">
        <v>285</v>
      </c>
      <c r="C290" s="5">
        <f>VLOOKUP(A290,'[2]zum Ausdrucken'!A:R,5,0)</f>
        <v>12.5</v>
      </c>
    </row>
    <row r="291" spans="1:3" s="6" customFormat="1" hidden="1" x14ac:dyDescent="0.25">
      <c r="A291" s="3">
        <v>422</v>
      </c>
      <c r="B291" s="4" t="s">
        <v>286</v>
      </c>
      <c r="C291" s="5">
        <f>VLOOKUP(A291,'[2]zum Ausdrucken'!A:R,5,0)</f>
        <v>12.5</v>
      </c>
    </row>
    <row r="292" spans="1:3" s="6" customFormat="1" hidden="1" x14ac:dyDescent="0.25">
      <c r="A292" s="3">
        <v>423</v>
      </c>
      <c r="B292" s="4" t="s">
        <v>287</v>
      </c>
      <c r="C292" s="5">
        <f>VLOOKUP(A292,'[2]zum Ausdrucken'!A:R,5,0)</f>
        <v>3.5</v>
      </c>
    </row>
    <row r="293" spans="1:3" s="6" customFormat="1" hidden="1" x14ac:dyDescent="0.25">
      <c r="A293" s="3">
        <v>424</v>
      </c>
      <c r="B293" s="4" t="s">
        <v>288</v>
      </c>
      <c r="C293" s="5">
        <f>VLOOKUP(A293,'[2]zum Ausdrucken'!A:R,5,0)</f>
        <v>15.9</v>
      </c>
    </row>
    <row r="294" spans="1:3" s="6" customFormat="1" hidden="1" x14ac:dyDescent="0.25">
      <c r="A294" s="3">
        <v>425</v>
      </c>
      <c r="B294" s="4" t="s">
        <v>289</v>
      </c>
      <c r="C294" s="5">
        <f>VLOOKUP(A294,'[2]zum Ausdrucken'!A:R,5,0)</f>
        <v>15.9</v>
      </c>
    </row>
    <row r="295" spans="1:3" s="6" customFormat="1" hidden="1" x14ac:dyDescent="0.25">
      <c r="A295" s="3">
        <v>426</v>
      </c>
      <c r="B295" s="4" t="s">
        <v>290</v>
      </c>
      <c r="C295" s="5">
        <f>VLOOKUP(A295,'[2]zum Ausdrucken'!A:R,5,0)</f>
        <v>19.899999999999999</v>
      </c>
    </row>
    <row r="296" spans="1:3" s="6" customFormat="1" hidden="1" x14ac:dyDescent="0.25">
      <c r="A296" s="3">
        <v>431</v>
      </c>
      <c r="B296" s="4" t="s">
        <v>291</v>
      </c>
      <c r="C296" s="5">
        <f>VLOOKUP(A296,'[2]zum Ausdrucken'!A:R,5,0)</f>
        <v>7.5</v>
      </c>
    </row>
    <row r="297" spans="1:3" s="6" customFormat="1" hidden="1" x14ac:dyDescent="0.25">
      <c r="A297" s="3">
        <v>432</v>
      </c>
      <c r="B297" s="4" t="s">
        <v>292</v>
      </c>
      <c r="C297" s="5">
        <f>VLOOKUP(A297,'[2]zum Ausdrucken'!A:R,5,0)</f>
        <v>4.9000000000000004</v>
      </c>
    </row>
    <row r="298" spans="1:3" s="6" customFormat="1" hidden="1" x14ac:dyDescent="0.25">
      <c r="A298" s="3">
        <v>433</v>
      </c>
      <c r="B298" s="4" t="s">
        <v>293</v>
      </c>
      <c r="C298" s="5">
        <f>VLOOKUP(A298,'[2]zum Ausdrucken'!A:R,5,0)</f>
        <v>4.9000000000000004</v>
      </c>
    </row>
    <row r="299" spans="1:3" s="6" customFormat="1" hidden="1" x14ac:dyDescent="0.25">
      <c r="A299" s="3">
        <v>434</v>
      </c>
      <c r="B299" s="4" t="s">
        <v>294</v>
      </c>
      <c r="C299" s="5">
        <f>VLOOKUP(A299,'[2]zum Ausdrucken'!A:R,5,0)</f>
        <v>4.9000000000000004</v>
      </c>
    </row>
    <row r="300" spans="1:3" s="6" customFormat="1" hidden="1" x14ac:dyDescent="0.25">
      <c r="A300" s="3">
        <v>437</v>
      </c>
      <c r="B300" s="4" t="s">
        <v>295</v>
      </c>
      <c r="C300" s="5">
        <f>VLOOKUP(A300,'[2]zum Ausdrucken'!A:R,5,0)</f>
        <v>0.6</v>
      </c>
    </row>
    <row r="301" spans="1:3" s="6" customFormat="1" hidden="1" x14ac:dyDescent="0.25">
      <c r="A301" s="3">
        <v>438</v>
      </c>
      <c r="B301" s="4" t="s">
        <v>296</v>
      </c>
      <c r="C301" s="5">
        <f>VLOOKUP(A301,'[2]zum Ausdrucken'!A:R,5,0)</f>
        <v>0.6</v>
      </c>
    </row>
    <row r="302" spans="1:3" s="6" customFormat="1" hidden="1" x14ac:dyDescent="0.25">
      <c r="A302" s="3">
        <v>439</v>
      </c>
      <c r="B302" s="4" t="s">
        <v>297</v>
      </c>
      <c r="C302" s="5">
        <f>VLOOKUP(A302,'[2]zum Ausdrucken'!A:R,5,0)</f>
        <v>2.9</v>
      </c>
    </row>
    <row r="303" spans="1:3" s="6" customFormat="1" hidden="1" x14ac:dyDescent="0.25">
      <c r="A303" s="3">
        <v>440</v>
      </c>
      <c r="B303" s="4" t="s">
        <v>298</v>
      </c>
      <c r="C303" s="5">
        <f>VLOOKUP(A303,'[2]zum Ausdrucken'!A:R,5,0)</f>
        <v>3.5</v>
      </c>
    </row>
    <row r="304" spans="1:3" s="6" customFormat="1" hidden="1" x14ac:dyDescent="0.25">
      <c r="A304" s="3">
        <v>441</v>
      </c>
      <c r="B304" s="4" t="s">
        <v>299</v>
      </c>
      <c r="C304" s="5">
        <f>VLOOKUP(A304,'[2]zum Ausdrucken'!A:R,5,0)</f>
        <v>40</v>
      </c>
    </row>
    <row r="305" spans="1:3" s="6" customFormat="1" hidden="1" x14ac:dyDescent="0.25">
      <c r="A305" s="3">
        <v>442</v>
      </c>
      <c r="B305" s="4" t="s">
        <v>300</v>
      </c>
      <c r="C305" s="5">
        <f>VLOOKUP(A305,'[2]zum Ausdrucken'!A:R,5,0)</f>
        <v>3</v>
      </c>
    </row>
    <row r="306" spans="1:3" s="6" customFormat="1" hidden="1" x14ac:dyDescent="0.25">
      <c r="A306" s="3">
        <v>443</v>
      </c>
      <c r="B306" s="4" t="s">
        <v>301</v>
      </c>
      <c r="C306" s="5">
        <f>VLOOKUP(A306,'[2]zum Ausdrucken'!A:R,5,0)</f>
        <v>3</v>
      </c>
    </row>
    <row r="307" spans="1:3" s="6" customFormat="1" hidden="1" x14ac:dyDescent="0.25">
      <c r="A307" s="3">
        <v>444</v>
      </c>
      <c r="B307" s="4" t="s">
        <v>302</v>
      </c>
      <c r="C307" s="5">
        <f>VLOOKUP(A307,'[2]zum Ausdrucken'!A:R,5,0)</f>
        <v>3</v>
      </c>
    </row>
    <row r="308" spans="1:3" s="6" customFormat="1" hidden="1" x14ac:dyDescent="0.25">
      <c r="A308" s="3">
        <v>445</v>
      </c>
      <c r="B308" s="4" t="s">
        <v>303</v>
      </c>
      <c r="C308" s="5">
        <f>VLOOKUP(A308,'[2]zum Ausdrucken'!A:R,5,0)</f>
        <v>2</v>
      </c>
    </row>
    <row r="309" spans="1:3" s="6" customFormat="1" hidden="1" x14ac:dyDescent="0.25">
      <c r="A309" s="3">
        <v>446</v>
      </c>
      <c r="B309" s="4" t="s">
        <v>304</v>
      </c>
      <c r="C309" s="5">
        <f>VLOOKUP(A309,'[2]zum Ausdrucken'!A:R,5,0)</f>
        <v>3.5</v>
      </c>
    </row>
    <row r="310" spans="1:3" s="19" customFormat="1" hidden="1" x14ac:dyDescent="0.25">
      <c r="A310" s="7">
        <v>447</v>
      </c>
      <c r="B310" s="8" t="s">
        <v>305</v>
      </c>
      <c r="C310" s="5">
        <f>VLOOKUP(A310,'[2]zum Ausdrucken'!A:R,5,0)</f>
        <v>2.5</v>
      </c>
    </row>
    <row r="311" spans="1:3" s="19" customFormat="1" hidden="1" x14ac:dyDescent="0.25">
      <c r="A311" s="7">
        <v>448</v>
      </c>
      <c r="B311" s="8" t="s">
        <v>306</v>
      </c>
      <c r="C311" s="5">
        <f>VLOOKUP(A311,'[2]zum Ausdrucken'!A:R,5,0)</f>
        <v>4</v>
      </c>
    </row>
    <row r="312" spans="1:3" s="19" customFormat="1" hidden="1" x14ac:dyDescent="0.25">
      <c r="A312" s="7">
        <v>449</v>
      </c>
      <c r="B312" s="8" t="s">
        <v>307</v>
      </c>
      <c r="C312" s="5">
        <f>VLOOKUP(A312,'[2]zum Ausdrucken'!A:R,5,0)</f>
        <v>2</v>
      </c>
    </row>
    <row r="313" spans="1:3" s="19" customFormat="1" hidden="1" x14ac:dyDescent="0.25">
      <c r="A313" s="7">
        <v>450</v>
      </c>
      <c r="B313" s="8" t="s">
        <v>308</v>
      </c>
      <c r="C313" s="5">
        <f>VLOOKUP(A313,'[2]zum Ausdrucken'!A:R,5,0)</f>
        <v>3.5</v>
      </c>
    </row>
    <row r="314" spans="1:3" s="19" customFormat="1" hidden="1" x14ac:dyDescent="0.25">
      <c r="A314" s="7">
        <v>451</v>
      </c>
      <c r="B314" s="8" t="s">
        <v>309</v>
      </c>
      <c r="C314" s="5">
        <f>VLOOKUP(A314,'[2]zum Ausdrucken'!A:R,5,0)</f>
        <v>45</v>
      </c>
    </row>
    <row r="315" spans="1:3" s="19" customFormat="1" hidden="1" x14ac:dyDescent="0.25">
      <c r="A315" s="7">
        <v>452</v>
      </c>
      <c r="B315" s="8" t="s">
        <v>310</v>
      </c>
      <c r="C315" s="5">
        <f>VLOOKUP(A315,'[2]zum Ausdrucken'!A:R,5,0)</f>
        <v>3</v>
      </c>
    </row>
    <row r="316" spans="1:3" s="19" customFormat="1" hidden="1" x14ac:dyDescent="0.25">
      <c r="A316" s="7">
        <v>453</v>
      </c>
      <c r="B316" s="8" t="s">
        <v>311</v>
      </c>
      <c r="C316" s="5">
        <f>VLOOKUP(A316,'[2]zum Ausdrucken'!A:R,5,0)</f>
        <v>4.5</v>
      </c>
    </row>
    <row r="317" spans="1:3" s="19" customFormat="1" hidden="1" x14ac:dyDescent="0.25">
      <c r="A317" s="7">
        <v>456</v>
      </c>
      <c r="B317" s="8" t="s">
        <v>312</v>
      </c>
      <c r="C317" s="5">
        <f>VLOOKUP(A317,'[2]zum Ausdrucken'!A:R,5,0)</f>
        <v>17.899999999999999</v>
      </c>
    </row>
    <row r="318" spans="1:3" s="19" customFormat="1" hidden="1" x14ac:dyDescent="0.25">
      <c r="A318" s="7">
        <v>457</v>
      </c>
      <c r="B318" s="8" t="s">
        <v>313</v>
      </c>
      <c r="C318" s="5">
        <f>VLOOKUP(A318,'[2]zum Ausdrucken'!A:R,5,0)</f>
        <v>27.9</v>
      </c>
    </row>
    <row r="319" spans="1:3" s="19" customFormat="1" hidden="1" x14ac:dyDescent="0.25">
      <c r="A319" s="7">
        <v>458</v>
      </c>
      <c r="B319" s="8" t="s">
        <v>314</v>
      </c>
      <c r="C319" s="5">
        <f>VLOOKUP(A319,'[2]zum Ausdrucken'!A:R,5,0)</f>
        <v>21.9</v>
      </c>
    </row>
    <row r="320" spans="1:3" s="19" customFormat="1" hidden="1" x14ac:dyDescent="0.25">
      <c r="A320" s="7">
        <v>459</v>
      </c>
      <c r="B320" s="8" t="s">
        <v>315</v>
      </c>
      <c r="C320" s="5">
        <f>VLOOKUP(A320,'[2]zum Ausdrucken'!A:R,5,0)</f>
        <v>29.9</v>
      </c>
    </row>
    <row r="321" spans="1:3" s="19" customFormat="1" hidden="1" x14ac:dyDescent="0.25">
      <c r="A321" s="7">
        <v>1009</v>
      </c>
      <c r="B321" s="8" t="s">
        <v>316</v>
      </c>
      <c r="C321" s="5">
        <f>VLOOKUP(A321,'[2]zum Ausdrucken'!A:R,5,0)</f>
        <v>18</v>
      </c>
    </row>
    <row r="322" spans="1:3" s="19" customFormat="1" hidden="1" x14ac:dyDescent="0.25">
      <c r="A322" s="7">
        <v>1088</v>
      </c>
      <c r="B322" s="8" t="s">
        <v>147</v>
      </c>
      <c r="C322" s="5">
        <f>VLOOKUP(A322,'[2]zum Ausdrucken'!A:R,5,0)</f>
        <v>20.3</v>
      </c>
    </row>
    <row r="323" spans="1:3" s="19" customFormat="1" hidden="1" x14ac:dyDescent="0.25">
      <c r="A323" s="7">
        <v>1154</v>
      </c>
      <c r="B323" s="8" t="s">
        <v>317</v>
      </c>
      <c r="C323" s="5">
        <f>VLOOKUP(A323,'[2]zum Ausdrucken'!A:R,5,0)</f>
        <v>13.9</v>
      </c>
    </row>
    <row r="324" spans="1:3" s="19" customFormat="1" hidden="1" x14ac:dyDescent="0.25">
      <c r="A324" s="7">
        <v>1155</v>
      </c>
      <c r="B324" s="8" t="s">
        <v>318</v>
      </c>
      <c r="C324" s="5">
        <f>VLOOKUP(A324,'[2]zum Ausdrucken'!A:R,5,0)</f>
        <v>3.5</v>
      </c>
    </row>
    <row r="325" spans="1:3" s="19" customFormat="1" hidden="1" x14ac:dyDescent="0.25">
      <c r="A325" s="7">
        <v>1157</v>
      </c>
      <c r="B325" s="8" t="s">
        <v>319</v>
      </c>
      <c r="C325" s="5">
        <f>VLOOKUP(A325,'[2]zum Ausdrucken'!A:R,5,0)</f>
        <v>2.9</v>
      </c>
    </row>
    <row r="326" spans="1:3" s="19" customFormat="1" hidden="1" x14ac:dyDescent="0.25">
      <c r="A326" s="7">
        <v>1158</v>
      </c>
      <c r="B326" s="8" t="s">
        <v>320</v>
      </c>
      <c r="C326" s="5">
        <f>VLOOKUP(A326,'[2]zum Ausdrucken'!A:R,5,0)</f>
        <v>5.5</v>
      </c>
    </row>
    <row r="327" spans="1:3" s="19" customFormat="1" hidden="1" x14ac:dyDescent="0.25">
      <c r="A327" s="7">
        <v>1159</v>
      </c>
      <c r="B327" s="8" t="s">
        <v>321</v>
      </c>
      <c r="C327" s="5">
        <f>VLOOKUP(A327,'[2]zum Ausdrucken'!A:R,5,0)</f>
        <v>7.9</v>
      </c>
    </row>
    <row r="328" spans="1:3" s="19" customFormat="1" hidden="1" x14ac:dyDescent="0.25">
      <c r="A328" s="7">
        <v>1160</v>
      </c>
      <c r="B328" s="8" t="s">
        <v>322</v>
      </c>
      <c r="C328" s="5">
        <f>VLOOKUP(A328,'[2]zum Ausdrucken'!A:R,5,0)</f>
        <v>8.5</v>
      </c>
    </row>
    <row r="329" spans="1:3" s="19" customFormat="1" hidden="1" x14ac:dyDescent="0.25">
      <c r="A329" s="7">
        <v>1161</v>
      </c>
      <c r="B329" s="8" t="s">
        <v>323</v>
      </c>
      <c r="C329" s="5">
        <f>VLOOKUP(A329,'[2]zum Ausdrucken'!A:R,5,0)</f>
        <v>7.5</v>
      </c>
    </row>
    <row r="330" spans="1:3" s="19" customFormat="1" hidden="1" x14ac:dyDescent="0.25">
      <c r="A330" s="7">
        <v>1163</v>
      </c>
      <c r="B330" s="8" t="s">
        <v>324</v>
      </c>
      <c r="C330" s="5">
        <f>VLOOKUP(A330,'[2]zum Ausdrucken'!A:R,5,0)</f>
        <v>7.5</v>
      </c>
    </row>
    <row r="331" spans="1:3" s="19" customFormat="1" hidden="1" x14ac:dyDescent="0.25">
      <c r="A331" s="7">
        <v>1164</v>
      </c>
      <c r="B331" s="8" t="s">
        <v>325</v>
      </c>
      <c r="C331" s="5">
        <f>VLOOKUP(A331,'[2]zum Ausdrucken'!A:R,5,0)</f>
        <v>8.9</v>
      </c>
    </row>
    <row r="332" spans="1:3" s="19" customFormat="1" hidden="1" x14ac:dyDescent="0.25">
      <c r="A332" s="7">
        <v>1165</v>
      </c>
      <c r="B332" s="8" t="s">
        <v>326</v>
      </c>
      <c r="C332" s="5">
        <f>VLOOKUP(A332,'[2]zum Ausdrucken'!A:R,5,0)</f>
        <v>10.5</v>
      </c>
    </row>
    <row r="333" spans="1:3" s="19" customFormat="1" hidden="1" x14ac:dyDescent="0.25">
      <c r="A333" s="7">
        <v>1166</v>
      </c>
      <c r="B333" s="8" t="s">
        <v>327</v>
      </c>
      <c r="C333" s="5">
        <f>VLOOKUP(A333,'[2]zum Ausdrucken'!A:R,5,0)</f>
        <v>6.9</v>
      </c>
    </row>
    <row r="334" spans="1:3" s="19" customFormat="1" hidden="1" x14ac:dyDescent="0.25">
      <c r="A334" s="7">
        <v>1167</v>
      </c>
      <c r="B334" s="8" t="s">
        <v>328</v>
      </c>
      <c r="C334" s="5">
        <f>VLOOKUP(A334,'[2]zum Ausdrucken'!A:R,5,0)</f>
        <v>6.9</v>
      </c>
    </row>
    <row r="335" spans="1:3" s="19" customFormat="1" hidden="1" x14ac:dyDescent="0.25">
      <c r="A335" s="7">
        <v>1168</v>
      </c>
      <c r="B335" s="8" t="s">
        <v>329</v>
      </c>
      <c r="C335" s="5">
        <f>VLOOKUP(A335,'[2]zum Ausdrucken'!A:R,5,0)</f>
        <v>7.9</v>
      </c>
    </row>
    <row r="336" spans="1:3" s="19" customFormat="1" hidden="1" x14ac:dyDescent="0.25">
      <c r="A336" s="7">
        <v>1169</v>
      </c>
      <c r="B336" s="8" t="s">
        <v>330</v>
      </c>
      <c r="C336" s="5">
        <f>VLOOKUP(A336,'[2]zum Ausdrucken'!A:R,5,0)</f>
        <v>0</v>
      </c>
    </row>
    <row r="337" spans="1:3" s="19" customFormat="1" hidden="1" x14ac:dyDescent="0.25">
      <c r="A337" s="7">
        <v>1170</v>
      </c>
      <c r="B337" s="8" t="s">
        <v>331</v>
      </c>
      <c r="C337" s="5">
        <f>VLOOKUP(A337,'[2]zum Ausdrucken'!A:R,5,0)</f>
        <v>0</v>
      </c>
    </row>
    <row r="338" spans="1:3" s="19" customFormat="1" hidden="1" x14ac:dyDescent="0.25">
      <c r="A338" s="7">
        <v>1171</v>
      </c>
      <c r="B338" s="8" t="s">
        <v>332</v>
      </c>
      <c r="C338" s="5">
        <f>VLOOKUP(A338,'[2]zum Ausdrucken'!A:R,5,0)</f>
        <v>0</v>
      </c>
    </row>
    <row r="339" spans="1:3" s="19" customFormat="1" hidden="1" x14ac:dyDescent="0.25">
      <c r="A339" s="7">
        <v>1172</v>
      </c>
      <c r="B339" s="8" t="s">
        <v>333</v>
      </c>
      <c r="C339" s="5">
        <f>VLOOKUP(A339,'[2]zum Ausdrucken'!A:R,5,0)</f>
        <v>0</v>
      </c>
    </row>
    <row r="340" spans="1:3" s="19" customFormat="1" hidden="1" x14ac:dyDescent="0.25">
      <c r="A340" s="7">
        <v>1173</v>
      </c>
      <c r="B340" s="8" t="s">
        <v>334</v>
      </c>
      <c r="C340" s="5">
        <v>2.5</v>
      </c>
    </row>
    <row r="341" spans="1:3" s="19" customFormat="1" hidden="1" x14ac:dyDescent="0.25">
      <c r="A341" s="7">
        <v>1174</v>
      </c>
      <c r="B341" s="8" t="s">
        <v>335</v>
      </c>
      <c r="C341" s="5">
        <v>4</v>
      </c>
    </row>
    <row r="342" spans="1:3" s="19" customFormat="1" hidden="1" x14ac:dyDescent="0.25">
      <c r="A342" s="20" t="s">
        <v>336</v>
      </c>
      <c r="B342" s="21"/>
      <c r="C342" s="22"/>
    </row>
    <row r="343" spans="1:3" s="19" customFormat="1" hidden="1" x14ac:dyDescent="0.25">
      <c r="A343" s="7">
        <v>1300</v>
      </c>
      <c r="B343" s="8" t="s">
        <v>191</v>
      </c>
      <c r="C343" s="5">
        <f t="shared" ref="C343:C366" si="0">C184/100*112</f>
        <v>2.4640000000000004</v>
      </c>
    </row>
    <row r="344" spans="1:3" s="19" customFormat="1" hidden="1" x14ac:dyDescent="0.25">
      <c r="A344" s="7">
        <v>1301</v>
      </c>
      <c r="B344" s="8" t="s">
        <v>337</v>
      </c>
      <c r="C344" s="5">
        <f t="shared" si="0"/>
        <v>2.1280000000000001</v>
      </c>
    </row>
    <row r="345" spans="1:3" s="19" customFormat="1" hidden="1" x14ac:dyDescent="0.25">
      <c r="A345" s="7">
        <v>1302</v>
      </c>
      <c r="B345" s="8" t="s">
        <v>193</v>
      </c>
      <c r="C345" s="5">
        <f t="shared" si="0"/>
        <v>2.4640000000000004</v>
      </c>
    </row>
    <row r="346" spans="1:3" s="19" customFormat="1" hidden="1" x14ac:dyDescent="0.25">
      <c r="A346" s="7">
        <v>1303</v>
      </c>
      <c r="B346" s="8" t="s">
        <v>194</v>
      </c>
      <c r="C346" s="5">
        <f t="shared" si="0"/>
        <v>2.4640000000000004</v>
      </c>
    </row>
    <row r="347" spans="1:3" s="19" customFormat="1" hidden="1" x14ac:dyDescent="0.25">
      <c r="A347" s="7">
        <v>1305</v>
      </c>
      <c r="B347" s="8" t="s">
        <v>195</v>
      </c>
      <c r="C347" s="5">
        <f t="shared" si="0"/>
        <v>2.9120000000000004</v>
      </c>
    </row>
    <row r="348" spans="1:3" s="19" customFormat="1" hidden="1" x14ac:dyDescent="0.25">
      <c r="A348" s="7">
        <v>1306</v>
      </c>
      <c r="B348" s="8" t="s">
        <v>196</v>
      </c>
      <c r="C348" s="5">
        <f t="shared" si="0"/>
        <v>3.1359999999999997</v>
      </c>
    </row>
    <row r="349" spans="1:3" s="19" customFormat="1" hidden="1" x14ac:dyDescent="0.25">
      <c r="A349" s="7">
        <v>1307</v>
      </c>
      <c r="B349" s="8" t="s">
        <v>197</v>
      </c>
      <c r="C349" s="5">
        <f t="shared" si="0"/>
        <v>3.1359999999999997</v>
      </c>
    </row>
    <row r="350" spans="1:3" s="19" customFormat="1" hidden="1" x14ac:dyDescent="0.25">
      <c r="A350" s="7">
        <v>1308</v>
      </c>
      <c r="B350" s="8" t="s">
        <v>198</v>
      </c>
      <c r="C350" s="5">
        <f t="shared" si="0"/>
        <v>3.5840000000000001</v>
      </c>
    </row>
    <row r="351" spans="1:3" s="19" customFormat="1" hidden="1" x14ac:dyDescent="0.25">
      <c r="A351" s="7">
        <v>1309</v>
      </c>
      <c r="B351" s="8" t="s">
        <v>199</v>
      </c>
      <c r="C351" s="5">
        <f t="shared" si="0"/>
        <v>1.2320000000000002</v>
      </c>
    </row>
    <row r="352" spans="1:3" s="19" customFormat="1" hidden="1" x14ac:dyDescent="0.25">
      <c r="A352" s="7">
        <v>1310</v>
      </c>
      <c r="B352" s="8" t="s">
        <v>200</v>
      </c>
      <c r="C352" s="5">
        <f t="shared" si="0"/>
        <v>1.68</v>
      </c>
    </row>
    <row r="353" spans="1:3" s="19" customFormat="1" hidden="1" x14ac:dyDescent="0.25">
      <c r="A353" s="7">
        <v>1311</v>
      </c>
      <c r="B353" s="8" t="s">
        <v>201</v>
      </c>
      <c r="C353" s="5">
        <f t="shared" si="0"/>
        <v>1.68</v>
      </c>
    </row>
    <row r="354" spans="1:3" s="19" customFormat="1" hidden="1" x14ac:dyDescent="0.25">
      <c r="A354" s="7">
        <v>1312</v>
      </c>
      <c r="B354" s="8" t="s">
        <v>80</v>
      </c>
      <c r="C354" s="5">
        <f t="shared" si="0"/>
        <v>3.36</v>
      </c>
    </row>
    <row r="355" spans="1:3" s="19" customFormat="1" hidden="1" x14ac:dyDescent="0.25">
      <c r="A355" s="7">
        <v>1313</v>
      </c>
      <c r="B355" s="8" t="s">
        <v>202</v>
      </c>
      <c r="C355" s="5">
        <f t="shared" si="0"/>
        <v>5.04</v>
      </c>
    </row>
    <row r="356" spans="1:3" s="19" customFormat="1" hidden="1" x14ac:dyDescent="0.25">
      <c r="A356" s="7">
        <v>1314</v>
      </c>
      <c r="B356" s="8" t="s">
        <v>203</v>
      </c>
      <c r="C356" s="5">
        <f t="shared" si="0"/>
        <v>2.2400000000000002</v>
      </c>
    </row>
    <row r="357" spans="1:3" s="19" customFormat="1" hidden="1" x14ac:dyDescent="0.25">
      <c r="A357" s="7">
        <v>1315</v>
      </c>
      <c r="B357" s="8" t="s">
        <v>204</v>
      </c>
      <c r="C357" s="5">
        <f t="shared" si="0"/>
        <v>6.16</v>
      </c>
    </row>
    <row r="358" spans="1:3" s="19" customFormat="1" hidden="1" x14ac:dyDescent="0.25">
      <c r="A358" s="7">
        <v>1316</v>
      </c>
      <c r="B358" s="8" t="s">
        <v>205</v>
      </c>
      <c r="C358" s="5">
        <f t="shared" si="0"/>
        <v>2.8000000000000003</v>
      </c>
    </row>
    <row r="359" spans="1:3" s="19" customFormat="1" hidden="1" x14ac:dyDescent="0.25">
      <c r="A359" s="7">
        <v>1317</v>
      </c>
      <c r="B359" s="8" t="s">
        <v>206</v>
      </c>
      <c r="C359" s="5">
        <f t="shared" si="0"/>
        <v>2.1280000000000001</v>
      </c>
    </row>
    <row r="360" spans="1:3" s="19" customFormat="1" hidden="1" x14ac:dyDescent="0.25">
      <c r="A360" s="7">
        <v>1318</v>
      </c>
      <c r="B360" s="8" t="s">
        <v>207</v>
      </c>
      <c r="C360" s="5">
        <f t="shared" si="0"/>
        <v>3.9200000000000004</v>
      </c>
    </row>
    <row r="361" spans="1:3" s="19" customFormat="1" hidden="1" x14ac:dyDescent="0.25">
      <c r="A361" s="7">
        <v>1319</v>
      </c>
      <c r="B361" s="8" t="s">
        <v>208</v>
      </c>
      <c r="C361" s="5">
        <f t="shared" si="0"/>
        <v>3.5840000000000001</v>
      </c>
    </row>
    <row r="362" spans="1:3" s="19" customFormat="1" hidden="1" x14ac:dyDescent="0.25">
      <c r="A362" s="7">
        <v>1324</v>
      </c>
      <c r="B362" s="8" t="s">
        <v>209</v>
      </c>
      <c r="C362" s="5">
        <f t="shared" si="0"/>
        <v>8.8480000000000008</v>
      </c>
    </row>
    <row r="363" spans="1:3" s="19" customFormat="1" hidden="1" x14ac:dyDescent="0.25">
      <c r="A363" s="7">
        <v>1325</v>
      </c>
      <c r="B363" s="8" t="s">
        <v>210</v>
      </c>
      <c r="C363" s="5">
        <f t="shared" si="0"/>
        <v>11.088000000000001</v>
      </c>
    </row>
    <row r="364" spans="1:3" s="19" customFormat="1" hidden="1" x14ac:dyDescent="0.25">
      <c r="A364" s="7">
        <v>1326</v>
      </c>
      <c r="B364" s="8" t="s">
        <v>211</v>
      </c>
      <c r="C364" s="5">
        <f t="shared" si="0"/>
        <v>11.088000000000001</v>
      </c>
    </row>
    <row r="365" spans="1:3" s="19" customFormat="1" hidden="1" x14ac:dyDescent="0.25">
      <c r="A365" s="7">
        <v>1327</v>
      </c>
      <c r="B365" s="8" t="s">
        <v>212</v>
      </c>
      <c r="C365" s="5">
        <f t="shared" si="0"/>
        <v>9.9680000000000017</v>
      </c>
    </row>
    <row r="366" spans="1:3" s="19" customFormat="1" hidden="1" x14ac:dyDescent="0.25">
      <c r="A366" s="7">
        <v>1328</v>
      </c>
      <c r="B366" s="8" t="s">
        <v>213</v>
      </c>
      <c r="C366" s="5">
        <f t="shared" si="0"/>
        <v>11.76</v>
      </c>
    </row>
    <row r="367" spans="1:3" s="19" customFormat="1" hidden="1" x14ac:dyDescent="0.25">
      <c r="A367" s="7">
        <v>1332</v>
      </c>
      <c r="B367" s="8" t="s">
        <v>215</v>
      </c>
      <c r="C367" s="5">
        <f t="shared" ref="C367:C429" si="1">C211/100*112</f>
        <v>15.568000000000001</v>
      </c>
    </row>
    <row r="368" spans="1:3" s="19" customFormat="1" hidden="1" x14ac:dyDescent="0.25">
      <c r="A368" s="7">
        <v>1333</v>
      </c>
      <c r="B368" s="8" t="s">
        <v>216</v>
      </c>
      <c r="C368" s="5">
        <f t="shared" si="1"/>
        <v>14</v>
      </c>
    </row>
    <row r="369" spans="1:3" s="19" customFormat="1" hidden="1" x14ac:dyDescent="0.25">
      <c r="A369" s="7">
        <v>1334</v>
      </c>
      <c r="B369" s="8" t="s">
        <v>217</v>
      </c>
      <c r="C369" s="5">
        <f t="shared" si="1"/>
        <v>5.4880000000000004</v>
      </c>
    </row>
    <row r="370" spans="1:3" s="19" customFormat="1" hidden="1" x14ac:dyDescent="0.25">
      <c r="A370" s="7">
        <v>1335</v>
      </c>
      <c r="B370" s="8" t="s">
        <v>134</v>
      </c>
      <c r="C370" s="5">
        <f t="shared" si="1"/>
        <v>5.8240000000000007</v>
      </c>
    </row>
    <row r="371" spans="1:3" s="19" customFormat="1" hidden="1" x14ac:dyDescent="0.25">
      <c r="A371" s="7">
        <v>1336</v>
      </c>
      <c r="B371" s="8" t="s">
        <v>132</v>
      </c>
      <c r="C371" s="5">
        <f t="shared" si="1"/>
        <v>6.6080000000000005</v>
      </c>
    </row>
    <row r="372" spans="1:3" s="19" customFormat="1" hidden="1" x14ac:dyDescent="0.25">
      <c r="A372" s="7">
        <v>1337</v>
      </c>
      <c r="B372" s="8" t="s">
        <v>218</v>
      </c>
      <c r="C372" s="5">
        <f t="shared" si="1"/>
        <v>8.8480000000000008</v>
      </c>
    </row>
    <row r="373" spans="1:3" s="19" customFormat="1" hidden="1" x14ac:dyDescent="0.25">
      <c r="A373" s="7">
        <v>1338</v>
      </c>
      <c r="B373" s="8" t="s">
        <v>219</v>
      </c>
      <c r="C373" s="5">
        <f t="shared" si="1"/>
        <v>7.28</v>
      </c>
    </row>
    <row r="374" spans="1:3" s="19" customFormat="1" hidden="1" x14ac:dyDescent="0.25">
      <c r="A374" s="7">
        <v>1339</v>
      </c>
      <c r="B374" s="8" t="s">
        <v>220</v>
      </c>
      <c r="C374" s="5">
        <f t="shared" si="1"/>
        <v>11.088000000000001</v>
      </c>
    </row>
    <row r="375" spans="1:3" s="19" customFormat="1" hidden="1" x14ac:dyDescent="0.25">
      <c r="A375" s="7">
        <v>1340</v>
      </c>
      <c r="B375" s="8" t="s">
        <v>221</v>
      </c>
      <c r="C375" s="5">
        <f t="shared" si="1"/>
        <v>6.6080000000000005</v>
      </c>
    </row>
    <row r="376" spans="1:3" s="19" customFormat="1" hidden="1" x14ac:dyDescent="0.25">
      <c r="A376" s="7">
        <v>1341</v>
      </c>
      <c r="B376" s="8" t="s">
        <v>222</v>
      </c>
      <c r="C376" s="5">
        <f t="shared" si="1"/>
        <v>6.6080000000000005</v>
      </c>
    </row>
    <row r="377" spans="1:3" s="19" customFormat="1" hidden="1" x14ac:dyDescent="0.25">
      <c r="A377" s="7">
        <v>1342</v>
      </c>
      <c r="B377" s="8" t="s">
        <v>223</v>
      </c>
      <c r="C377" s="5">
        <f t="shared" si="1"/>
        <v>7.1936485028800004</v>
      </c>
    </row>
    <row r="378" spans="1:3" s="19" customFormat="1" hidden="1" x14ac:dyDescent="0.25">
      <c r="A378" s="7">
        <v>1343</v>
      </c>
      <c r="B378" s="8" t="s">
        <v>224</v>
      </c>
      <c r="C378" s="5">
        <f t="shared" si="1"/>
        <v>5.04</v>
      </c>
    </row>
    <row r="379" spans="1:3" s="19" customFormat="1" hidden="1" x14ac:dyDescent="0.25">
      <c r="A379" s="7">
        <v>1344</v>
      </c>
      <c r="B379" s="8" t="s">
        <v>225</v>
      </c>
      <c r="C379" s="5">
        <f t="shared" si="1"/>
        <v>5.04</v>
      </c>
    </row>
    <row r="380" spans="1:3" s="19" customFormat="1" hidden="1" x14ac:dyDescent="0.25">
      <c r="A380" s="7">
        <v>1345</v>
      </c>
      <c r="B380" s="8" t="s">
        <v>226</v>
      </c>
      <c r="C380" s="5">
        <f t="shared" si="1"/>
        <v>5.04</v>
      </c>
    </row>
    <row r="381" spans="1:3" s="19" customFormat="1" hidden="1" x14ac:dyDescent="0.25">
      <c r="A381" s="7">
        <v>1346</v>
      </c>
      <c r="B381" s="8" t="s">
        <v>227</v>
      </c>
      <c r="C381" s="5">
        <f t="shared" si="1"/>
        <v>4.3680000000000003</v>
      </c>
    </row>
    <row r="382" spans="1:3" s="19" customFormat="1" hidden="1" x14ac:dyDescent="0.25">
      <c r="A382" s="7">
        <v>1347</v>
      </c>
      <c r="B382" s="8" t="s">
        <v>228</v>
      </c>
      <c r="C382" s="5">
        <f t="shared" si="1"/>
        <v>4.3680000000000003</v>
      </c>
    </row>
    <row r="383" spans="1:3" s="19" customFormat="1" hidden="1" x14ac:dyDescent="0.25">
      <c r="A383" s="7">
        <v>1348</v>
      </c>
      <c r="B383" s="8" t="s">
        <v>229</v>
      </c>
      <c r="C383" s="5">
        <f t="shared" si="1"/>
        <v>4.3680000000000003</v>
      </c>
    </row>
    <row r="384" spans="1:3" s="19" customFormat="1" hidden="1" x14ac:dyDescent="0.25">
      <c r="A384" s="7">
        <v>1349</v>
      </c>
      <c r="B384" s="8" t="s">
        <v>230</v>
      </c>
      <c r="C384" s="5">
        <f t="shared" si="1"/>
        <v>4.3680000000000003</v>
      </c>
    </row>
    <row r="385" spans="1:3" s="19" customFormat="1" hidden="1" x14ac:dyDescent="0.25">
      <c r="A385" s="7">
        <v>1350</v>
      </c>
      <c r="B385" s="8" t="s">
        <v>231</v>
      </c>
      <c r="C385" s="5">
        <f t="shared" si="1"/>
        <v>5.4880000000000004</v>
      </c>
    </row>
    <row r="386" spans="1:3" s="19" customFormat="1" hidden="1" x14ac:dyDescent="0.25">
      <c r="A386" s="7">
        <v>1351</v>
      </c>
      <c r="B386" s="8" t="s">
        <v>232</v>
      </c>
      <c r="C386" s="5">
        <f t="shared" si="1"/>
        <v>5.4880000000000004</v>
      </c>
    </row>
    <row r="387" spans="1:3" s="19" customFormat="1" hidden="1" x14ac:dyDescent="0.25">
      <c r="A387" s="7">
        <v>1352</v>
      </c>
      <c r="B387" s="8" t="s">
        <v>233</v>
      </c>
      <c r="C387" s="5">
        <f t="shared" si="1"/>
        <v>5.4880000000000004</v>
      </c>
    </row>
    <row r="388" spans="1:3" s="19" customFormat="1" hidden="1" x14ac:dyDescent="0.25">
      <c r="A388" s="7">
        <v>1354</v>
      </c>
      <c r="B388" s="8" t="s">
        <v>234</v>
      </c>
      <c r="C388" s="5">
        <f t="shared" si="1"/>
        <v>5.4880000000000004</v>
      </c>
    </row>
    <row r="389" spans="1:3" s="19" customFormat="1" hidden="1" x14ac:dyDescent="0.25">
      <c r="A389" s="7">
        <v>1355</v>
      </c>
      <c r="B389" s="8" t="s">
        <v>235</v>
      </c>
      <c r="C389" s="5">
        <f t="shared" si="1"/>
        <v>5.4880000000000004</v>
      </c>
    </row>
    <row r="390" spans="1:3" s="19" customFormat="1" hidden="1" x14ac:dyDescent="0.25">
      <c r="A390" s="7">
        <v>1356</v>
      </c>
      <c r="B390" s="8" t="s">
        <v>236</v>
      </c>
      <c r="C390" s="5">
        <f t="shared" si="1"/>
        <v>4.4800000000000004</v>
      </c>
    </row>
    <row r="391" spans="1:3" s="19" customFormat="1" hidden="1" x14ac:dyDescent="0.25">
      <c r="A391" s="7">
        <v>1357</v>
      </c>
      <c r="B391" s="8" t="s">
        <v>237</v>
      </c>
      <c r="C391" s="5">
        <f t="shared" si="1"/>
        <v>5.6000000000000005</v>
      </c>
    </row>
    <row r="392" spans="1:3" s="19" customFormat="1" hidden="1" x14ac:dyDescent="0.25">
      <c r="A392" s="7">
        <v>1358</v>
      </c>
      <c r="B392" s="8" t="s">
        <v>238</v>
      </c>
      <c r="C392" s="5">
        <f t="shared" si="1"/>
        <v>5.4880000000000004</v>
      </c>
    </row>
    <row r="393" spans="1:3" s="19" customFormat="1" hidden="1" x14ac:dyDescent="0.25">
      <c r="A393" s="7">
        <v>1362</v>
      </c>
      <c r="B393" s="8" t="s">
        <v>239</v>
      </c>
      <c r="C393" s="5">
        <f t="shared" si="1"/>
        <v>20.72</v>
      </c>
    </row>
    <row r="394" spans="1:3" s="19" customFormat="1" hidden="1" x14ac:dyDescent="0.25">
      <c r="A394" s="7">
        <v>1363</v>
      </c>
      <c r="B394" s="8" t="s">
        <v>240</v>
      </c>
      <c r="C394" s="5">
        <f t="shared" si="1"/>
        <v>20.72</v>
      </c>
    </row>
    <row r="395" spans="1:3" s="19" customFormat="1" hidden="1" x14ac:dyDescent="0.25">
      <c r="A395" s="7">
        <v>1364</v>
      </c>
      <c r="B395" s="8" t="s">
        <v>241</v>
      </c>
      <c r="C395" s="5">
        <f t="shared" si="1"/>
        <v>20.72</v>
      </c>
    </row>
    <row r="396" spans="1:3" s="19" customFormat="1" hidden="1" x14ac:dyDescent="0.25">
      <c r="A396" s="7">
        <v>1365</v>
      </c>
      <c r="B396" s="8" t="s">
        <v>242</v>
      </c>
      <c r="C396" s="5">
        <f t="shared" si="1"/>
        <v>20.72</v>
      </c>
    </row>
    <row r="397" spans="1:3" s="19" customFormat="1" hidden="1" x14ac:dyDescent="0.25">
      <c r="A397" s="7">
        <v>1366</v>
      </c>
      <c r="B397" s="8" t="s">
        <v>87</v>
      </c>
      <c r="C397" s="5">
        <f t="shared" si="1"/>
        <v>20.72</v>
      </c>
    </row>
    <row r="398" spans="1:3" s="19" customFormat="1" hidden="1" x14ac:dyDescent="0.25">
      <c r="A398" s="7">
        <v>1367</v>
      </c>
      <c r="B398" s="8" t="s">
        <v>243</v>
      </c>
      <c r="C398" s="5">
        <f t="shared" si="1"/>
        <v>27.776</v>
      </c>
    </row>
    <row r="399" spans="1:3" s="19" customFormat="1" hidden="1" x14ac:dyDescent="0.25">
      <c r="A399" s="7">
        <v>1368</v>
      </c>
      <c r="B399" s="8" t="s">
        <v>101</v>
      </c>
      <c r="C399" s="5">
        <f t="shared" si="1"/>
        <v>21.84</v>
      </c>
    </row>
    <row r="400" spans="1:3" s="19" customFormat="1" hidden="1" x14ac:dyDescent="0.25">
      <c r="A400" s="7">
        <v>1369</v>
      </c>
      <c r="B400" s="8" t="s">
        <v>244</v>
      </c>
      <c r="C400" s="5">
        <f t="shared" si="1"/>
        <v>27.439999999999998</v>
      </c>
    </row>
    <row r="401" spans="1:3" s="19" customFormat="1" hidden="1" x14ac:dyDescent="0.25">
      <c r="A401" s="7">
        <v>1370</v>
      </c>
      <c r="B401" s="8" t="s">
        <v>245</v>
      </c>
      <c r="C401" s="5">
        <f t="shared" si="1"/>
        <v>27.439999999999998</v>
      </c>
    </row>
    <row r="402" spans="1:3" s="19" customFormat="1" hidden="1" x14ac:dyDescent="0.25">
      <c r="A402" s="7">
        <v>1371</v>
      </c>
      <c r="B402" s="8" t="s">
        <v>246</v>
      </c>
      <c r="C402" s="5">
        <f t="shared" si="1"/>
        <v>29.12</v>
      </c>
    </row>
    <row r="403" spans="1:3" s="19" customFormat="1" hidden="1" x14ac:dyDescent="0.25">
      <c r="A403" s="7">
        <v>1372</v>
      </c>
      <c r="B403" s="8" t="s">
        <v>247</v>
      </c>
      <c r="C403" s="5">
        <f t="shared" si="1"/>
        <v>20.495999999999999</v>
      </c>
    </row>
    <row r="404" spans="1:3" s="19" customFormat="1" hidden="1" x14ac:dyDescent="0.25">
      <c r="A404" s="7">
        <v>1373</v>
      </c>
      <c r="B404" s="8" t="s">
        <v>248</v>
      </c>
      <c r="C404" s="5">
        <f t="shared" si="1"/>
        <v>21.84</v>
      </c>
    </row>
    <row r="405" spans="1:3" s="19" customFormat="1" hidden="1" x14ac:dyDescent="0.25">
      <c r="A405" s="7">
        <v>1374</v>
      </c>
      <c r="B405" s="8" t="s">
        <v>249</v>
      </c>
      <c r="C405" s="5">
        <f t="shared" si="1"/>
        <v>20.495999999999999</v>
      </c>
    </row>
    <row r="406" spans="1:3" s="19" customFormat="1" hidden="1" x14ac:dyDescent="0.25">
      <c r="A406" s="7">
        <v>1375</v>
      </c>
      <c r="B406" s="8" t="s">
        <v>93</v>
      </c>
      <c r="C406" s="5">
        <f t="shared" si="1"/>
        <v>29.12</v>
      </c>
    </row>
    <row r="407" spans="1:3" s="19" customFormat="1" hidden="1" x14ac:dyDescent="0.25">
      <c r="A407" s="7">
        <v>1376</v>
      </c>
      <c r="B407" s="8" t="s">
        <v>250</v>
      </c>
      <c r="C407" s="5">
        <f t="shared" si="1"/>
        <v>27.776</v>
      </c>
    </row>
    <row r="408" spans="1:3" s="19" customFormat="1" hidden="1" x14ac:dyDescent="0.25">
      <c r="A408" s="7">
        <v>1377</v>
      </c>
      <c r="B408" s="8" t="s">
        <v>251</v>
      </c>
      <c r="C408" s="5">
        <f t="shared" si="1"/>
        <v>27.439999999999998</v>
      </c>
    </row>
    <row r="409" spans="1:3" s="19" customFormat="1" hidden="1" x14ac:dyDescent="0.25">
      <c r="A409" s="7">
        <v>1378</v>
      </c>
      <c r="B409" s="8" t="s">
        <v>252</v>
      </c>
      <c r="C409" s="5">
        <f t="shared" si="1"/>
        <v>27.439999999999998</v>
      </c>
    </row>
    <row r="410" spans="1:3" s="19" customFormat="1" hidden="1" x14ac:dyDescent="0.25">
      <c r="A410" s="7">
        <v>1379</v>
      </c>
      <c r="B410" s="8" t="s">
        <v>253</v>
      </c>
      <c r="C410" s="5">
        <f t="shared" si="1"/>
        <v>20.72</v>
      </c>
    </row>
    <row r="411" spans="1:3" s="19" customFormat="1" hidden="1" x14ac:dyDescent="0.25">
      <c r="A411" s="7">
        <v>1380</v>
      </c>
      <c r="B411" s="8" t="s">
        <v>254</v>
      </c>
      <c r="C411" s="5">
        <f t="shared" si="1"/>
        <v>28</v>
      </c>
    </row>
    <row r="412" spans="1:3" s="19" customFormat="1" hidden="1" x14ac:dyDescent="0.25">
      <c r="A412" s="7">
        <v>1381</v>
      </c>
      <c r="B412" s="8" t="s">
        <v>255</v>
      </c>
      <c r="C412" s="5">
        <f t="shared" si="1"/>
        <v>28</v>
      </c>
    </row>
    <row r="413" spans="1:3" s="19" customFormat="1" hidden="1" x14ac:dyDescent="0.25">
      <c r="A413" s="7">
        <v>1382</v>
      </c>
      <c r="B413" s="8" t="s">
        <v>256</v>
      </c>
      <c r="C413" s="5">
        <f t="shared" si="1"/>
        <v>25.2</v>
      </c>
    </row>
    <row r="414" spans="1:3" s="19" customFormat="1" hidden="1" x14ac:dyDescent="0.25">
      <c r="A414" s="7">
        <v>1383</v>
      </c>
      <c r="B414" s="8" t="s">
        <v>257</v>
      </c>
      <c r="C414" s="5">
        <f t="shared" si="1"/>
        <v>25.2</v>
      </c>
    </row>
    <row r="415" spans="1:3" s="19" customFormat="1" hidden="1" x14ac:dyDescent="0.25">
      <c r="A415" s="7">
        <v>1385</v>
      </c>
      <c r="B415" s="8" t="s">
        <v>258</v>
      </c>
      <c r="C415" s="5">
        <f t="shared" si="1"/>
        <v>13.328000000000001</v>
      </c>
    </row>
    <row r="416" spans="1:3" s="19" customFormat="1" hidden="1" x14ac:dyDescent="0.25">
      <c r="A416" s="7">
        <v>1386</v>
      </c>
      <c r="B416" s="8" t="s">
        <v>259</v>
      </c>
      <c r="C416" s="5">
        <f t="shared" si="1"/>
        <v>11.76</v>
      </c>
    </row>
    <row r="417" spans="1:3" s="19" customFormat="1" hidden="1" x14ac:dyDescent="0.25">
      <c r="A417" s="7">
        <v>1387</v>
      </c>
      <c r="B417" s="8" t="s">
        <v>260</v>
      </c>
      <c r="C417" s="5">
        <f t="shared" si="1"/>
        <v>11.088000000000001</v>
      </c>
    </row>
    <row r="418" spans="1:3" s="19" customFormat="1" hidden="1" x14ac:dyDescent="0.25">
      <c r="A418" s="7">
        <v>1388</v>
      </c>
      <c r="B418" s="8" t="s">
        <v>261</v>
      </c>
      <c r="C418" s="5">
        <f t="shared" si="1"/>
        <v>11.088000000000001</v>
      </c>
    </row>
    <row r="419" spans="1:3" s="19" customFormat="1" hidden="1" x14ac:dyDescent="0.25">
      <c r="A419" s="7">
        <v>1389</v>
      </c>
      <c r="B419" s="8" t="s">
        <v>262</v>
      </c>
      <c r="C419" s="5">
        <f t="shared" si="1"/>
        <v>11.088000000000001</v>
      </c>
    </row>
    <row r="420" spans="1:3" s="19" customFormat="1" hidden="1" x14ac:dyDescent="0.25">
      <c r="A420" s="7">
        <v>1390</v>
      </c>
      <c r="B420" s="8" t="s">
        <v>263</v>
      </c>
      <c r="C420" s="5">
        <f t="shared" si="1"/>
        <v>11.088000000000001</v>
      </c>
    </row>
    <row r="421" spans="1:3" s="19" customFormat="1" hidden="1" x14ac:dyDescent="0.25">
      <c r="A421" s="7">
        <v>1391</v>
      </c>
      <c r="B421" s="8" t="s">
        <v>264</v>
      </c>
      <c r="C421" s="5">
        <f t="shared" si="1"/>
        <v>11.088000000000001</v>
      </c>
    </row>
    <row r="422" spans="1:3" s="19" customFormat="1" hidden="1" x14ac:dyDescent="0.25">
      <c r="A422" s="7">
        <v>1393</v>
      </c>
      <c r="B422" s="8" t="s">
        <v>265</v>
      </c>
      <c r="C422" s="5">
        <f t="shared" si="1"/>
        <v>11.088000000000001</v>
      </c>
    </row>
    <row r="423" spans="1:3" s="19" customFormat="1" hidden="1" x14ac:dyDescent="0.25">
      <c r="A423" s="7">
        <v>1394</v>
      </c>
      <c r="B423" s="8" t="s">
        <v>266</v>
      </c>
      <c r="C423" s="5">
        <f t="shared" si="1"/>
        <v>11.088000000000001</v>
      </c>
    </row>
    <row r="424" spans="1:3" s="19" customFormat="1" hidden="1" x14ac:dyDescent="0.25">
      <c r="A424" s="7">
        <v>1395</v>
      </c>
      <c r="B424" s="8" t="s">
        <v>267</v>
      </c>
      <c r="C424" s="5">
        <f t="shared" si="1"/>
        <v>13.44</v>
      </c>
    </row>
    <row r="425" spans="1:3" s="19" customFormat="1" hidden="1" x14ac:dyDescent="0.25">
      <c r="A425" s="7">
        <v>1396</v>
      </c>
      <c r="B425" s="8" t="s">
        <v>268</v>
      </c>
      <c r="C425" s="5">
        <f t="shared" si="1"/>
        <v>11.088000000000001</v>
      </c>
    </row>
    <row r="426" spans="1:3" s="19" customFormat="1" hidden="1" x14ac:dyDescent="0.25">
      <c r="A426" s="7">
        <v>1397</v>
      </c>
      <c r="B426" s="8" t="s">
        <v>269</v>
      </c>
      <c r="C426" s="5">
        <f t="shared" si="1"/>
        <v>3.9200000000000004</v>
      </c>
    </row>
    <row r="427" spans="1:3" s="19" customFormat="1" hidden="1" x14ac:dyDescent="0.25">
      <c r="A427" s="7">
        <v>1398</v>
      </c>
      <c r="B427" s="8" t="s">
        <v>270</v>
      </c>
      <c r="C427" s="5">
        <f t="shared" si="1"/>
        <v>3.9200000000000004</v>
      </c>
    </row>
    <row r="428" spans="1:3" s="19" customFormat="1" hidden="1" x14ac:dyDescent="0.25">
      <c r="A428" s="7">
        <v>1399</v>
      </c>
      <c r="B428" s="8" t="s">
        <v>270</v>
      </c>
      <c r="C428" s="5">
        <f t="shared" si="1"/>
        <v>3.9200000000000004</v>
      </c>
    </row>
    <row r="429" spans="1:3" s="19" customFormat="1" hidden="1" x14ac:dyDescent="0.25">
      <c r="A429" s="7">
        <v>1401</v>
      </c>
      <c r="B429" s="8" t="s">
        <v>271</v>
      </c>
      <c r="C429" s="5">
        <f t="shared" si="1"/>
        <v>2.8000000000000003</v>
      </c>
    </row>
    <row r="430" spans="1:3" s="19" customFormat="1" hidden="1" x14ac:dyDescent="0.25">
      <c r="A430" s="7">
        <v>1404</v>
      </c>
      <c r="B430" s="8" t="s">
        <v>272</v>
      </c>
      <c r="C430" s="5">
        <f t="shared" ref="C430:C465" si="2">C276/100*112</f>
        <v>13.328000000000001</v>
      </c>
    </row>
    <row r="431" spans="1:3" s="19" customFormat="1" hidden="1" x14ac:dyDescent="0.25">
      <c r="A431" s="7">
        <v>1405</v>
      </c>
      <c r="B431" s="8" t="s">
        <v>273</v>
      </c>
      <c r="C431" s="5">
        <f t="shared" si="2"/>
        <v>15.120000000000001</v>
      </c>
    </row>
    <row r="432" spans="1:3" s="19" customFormat="1" hidden="1" x14ac:dyDescent="0.25">
      <c r="A432" s="7">
        <v>1406</v>
      </c>
      <c r="B432" s="8" t="s">
        <v>274</v>
      </c>
      <c r="C432" s="5">
        <f t="shared" si="2"/>
        <v>14.448</v>
      </c>
    </row>
    <row r="433" spans="1:3" s="19" customFormat="1" hidden="1" x14ac:dyDescent="0.25">
      <c r="A433" s="7">
        <v>1407</v>
      </c>
      <c r="B433" s="8" t="s">
        <v>275</v>
      </c>
      <c r="C433" s="5">
        <f t="shared" si="2"/>
        <v>14.448</v>
      </c>
    </row>
    <row r="434" spans="1:3" s="19" customFormat="1" hidden="1" x14ac:dyDescent="0.25">
      <c r="A434" s="7">
        <v>1408</v>
      </c>
      <c r="B434" s="8" t="s">
        <v>276</v>
      </c>
      <c r="C434" s="5">
        <f t="shared" si="2"/>
        <v>15.120000000000001</v>
      </c>
    </row>
    <row r="435" spans="1:3" s="19" customFormat="1" hidden="1" x14ac:dyDescent="0.25">
      <c r="A435" s="7">
        <v>1409</v>
      </c>
      <c r="B435" s="8" t="s">
        <v>277</v>
      </c>
      <c r="C435" s="5">
        <f t="shared" si="2"/>
        <v>15.568000000000001</v>
      </c>
    </row>
    <row r="436" spans="1:3" s="19" customFormat="1" hidden="1" x14ac:dyDescent="0.25">
      <c r="A436" s="7">
        <v>1410</v>
      </c>
      <c r="B436" s="8" t="s">
        <v>278</v>
      </c>
      <c r="C436" s="5">
        <f t="shared" si="2"/>
        <v>18.927999999999997</v>
      </c>
    </row>
    <row r="437" spans="1:3" s="19" customFormat="1" hidden="1" x14ac:dyDescent="0.25">
      <c r="A437" s="7">
        <v>1411</v>
      </c>
      <c r="B437" s="8" t="s">
        <v>279</v>
      </c>
      <c r="C437" s="5">
        <f t="shared" si="2"/>
        <v>11.088000000000001</v>
      </c>
    </row>
    <row r="438" spans="1:3" s="19" customFormat="1" hidden="1" x14ac:dyDescent="0.25">
      <c r="A438" s="7">
        <v>1412</v>
      </c>
      <c r="B438" s="8" t="s">
        <v>280</v>
      </c>
      <c r="C438" s="5">
        <f t="shared" si="2"/>
        <v>11.088000000000001</v>
      </c>
    </row>
    <row r="439" spans="1:3" s="19" customFormat="1" hidden="1" x14ac:dyDescent="0.25">
      <c r="A439" s="7">
        <v>1413</v>
      </c>
      <c r="B439" s="8" t="s">
        <v>137</v>
      </c>
      <c r="C439" s="5">
        <f t="shared" si="2"/>
        <v>2.2400000000000002</v>
      </c>
    </row>
    <row r="440" spans="1:3" s="19" customFormat="1" hidden="1" x14ac:dyDescent="0.25">
      <c r="A440" s="7">
        <v>1417</v>
      </c>
      <c r="B440" s="8" t="s">
        <v>281</v>
      </c>
      <c r="C440" s="5">
        <f t="shared" si="2"/>
        <v>14</v>
      </c>
    </row>
    <row r="441" spans="1:3" s="19" customFormat="1" hidden="1" x14ac:dyDescent="0.25">
      <c r="A441" s="7">
        <v>1418</v>
      </c>
      <c r="B441" s="8" t="s">
        <v>282</v>
      </c>
      <c r="C441" s="5">
        <f t="shared" si="2"/>
        <v>24.527999999999999</v>
      </c>
    </row>
    <row r="442" spans="1:3" s="19" customFormat="1" hidden="1" x14ac:dyDescent="0.25">
      <c r="A442" s="7">
        <v>1419</v>
      </c>
      <c r="B442" s="8" t="s">
        <v>283</v>
      </c>
      <c r="C442" s="5">
        <f t="shared" si="2"/>
        <v>5.04</v>
      </c>
    </row>
    <row r="443" spans="1:3" s="19" customFormat="1" hidden="1" x14ac:dyDescent="0.25">
      <c r="A443" s="7">
        <v>1420</v>
      </c>
      <c r="B443" s="8" t="s">
        <v>284</v>
      </c>
      <c r="C443" s="5">
        <f t="shared" si="2"/>
        <v>13.328000000000001</v>
      </c>
    </row>
    <row r="444" spans="1:3" s="19" customFormat="1" hidden="1" x14ac:dyDescent="0.25">
      <c r="A444" s="7">
        <v>1421</v>
      </c>
      <c r="B444" s="8" t="s">
        <v>285</v>
      </c>
      <c r="C444" s="5">
        <f t="shared" si="2"/>
        <v>14</v>
      </c>
    </row>
    <row r="445" spans="1:3" s="19" customFormat="1" hidden="1" x14ac:dyDescent="0.25">
      <c r="A445" s="7">
        <v>1422</v>
      </c>
      <c r="B445" s="8" t="s">
        <v>286</v>
      </c>
      <c r="C445" s="5">
        <f t="shared" si="2"/>
        <v>14</v>
      </c>
    </row>
    <row r="446" spans="1:3" s="19" customFormat="1" hidden="1" x14ac:dyDescent="0.25">
      <c r="A446" s="7">
        <v>1423</v>
      </c>
      <c r="B446" s="8" t="s">
        <v>287</v>
      </c>
      <c r="C446" s="5">
        <f t="shared" si="2"/>
        <v>3.9200000000000004</v>
      </c>
    </row>
    <row r="447" spans="1:3" s="19" customFormat="1" hidden="1" x14ac:dyDescent="0.25">
      <c r="A447" s="7">
        <v>1424</v>
      </c>
      <c r="B447" s="8" t="s">
        <v>288</v>
      </c>
      <c r="C447" s="5">
        <f t="shared" si="2"/>
        <v>17.808</v>
      </c>
    </row>
    <row r="448" spans="1:3" s="19" customFormat="1" hidden="1" x14ac:dyDescent="0.25">
      <c r="A448" s="7">
        <v>1425</v>
      </c>
      <c r="B448" s="8" t="s">
        <v>289</v>
      </c>
      <c r="C448" s="5">
        <f t="shared" si="2"/>
        <v>17.808</v>
      </c>
    </row>
    <row r="449" spans="1:3" s="19" customFormat="1" hidden="1" x14ac:dyDescent="0.25">
      <c r="A449" s="7">
        <v>1427</v>
      </c>
      <c r="B449" s="8" t="s">
        <v>290</v>
      </c>
      <c r="C449" s="5">
        <f t="shared" si="2"/>
        <v>22.287999999999997</v>
      </c>
    </row>
    <row r="450" spans="1:3" s="19" customFormat="1" hidden="1" x14ac:dyDescent="0.25">
      <c r="A450" s="7">
        <v>1431</v>
      </c>
      <c r="B450" s="8" t="s">
        <v>291</v>
      </c>
      <c r="C450" s="5">
        <f t="shared" si="2"/>
        <v>8.4</v>
      </c>
    </row>
    <row r="451" spans="1:3" s="19" customFormat="1" hidden="1" x14ac:dyDescent="0.25">
      <c r="A451" s="7">
        <v>1432</v>
      </c>
      <c r="B451" s="8" t="s">
        <v>292</v>
      </c>
      <c r="C451" s="5">
        <f t="shared" si="2"/>
        <v>5.4880000000000004</v>
      </c>
    </row>
    <row r="452" spans="1:3" s="19" customFormat="1" hidden="1" x14ac:dyDescent="0.25">
      <c r="A452" s="7">
        <v>1433</v>
      </c>
      <c r="B452" s="8" t="s">
        <v>293</v>
      </c>
      <c r="C452" s="5">
        <f t="shared" si="2"/>
        <v>5.4880000000000004</v>
      </c>
    </row>
    <row r="453" spans="1:3" s="19" customFormat="1" hidden="1" x14ac:dyDescent="0.25">
      <c r="A453" s="7">
        <v>1434</v>
      </c>
      <c r="B453" s="8" t="s">
        <v>294</v>
      </c>
      <c r="C453" s="5">
        <f t="shared" si="2"/>
        <v>5.4880000000000004</v>
      </c>
    </row>
    <row r="454" spans="1:3" s="19" customFormat="1" hidden="1" x14ac:dyDescent="0.25">
      <c r="A454" s="7">
        <v>1437</v>
      </c>
      <c r="B454" s="8" t="s">
        <v>295</v>
      </c>
      <c r="C454" s="5">
        <f t="shared" si="2"/>
        <v>0.67200000000000004</v>
      </c>
    </row>
    <row r="455" spans="1:3" s="19" customFormat="1" hidden="1" x14ac:dyDescent="0.25">
      <c r="A455" s="7">
        <v>1438</v>
      </c>
      <c r="B455" s="8" t="s">
        <v>296</v>
      </c>
      <c r="C455" s="5">
        <f t="shared" si="2"/>
        <v>0.67200000000000004</v>
      </c>
    </row>
    <row r="456" spans="1:3" s="19" customFormat="1" hidden="1" x14ac:dyDescent="0.25">
      <c r="A456" s="7">
        <v>1439</v>
      </c>
      <c r="B456" s="8" t="s">
        <v>297</v>
      </c>
      <c r="C456" s="5">
        <f t="shared" si="2"/>
        <v>3.2479999999999998</v>
      </c>
    </row>
    <row r="457" spans="1:3" s="19" customFormat="1" hidden="1" x14ac:dyDescent="0.25">
      <c r="A457" s="7">
        <v>1440</v>
      </c>
      <c r="B457" s="8" t="s">
        <v>298</v>
      </c>
      <c r="C457" s="5">
        <f t="shared" si="2"/>
        <v>3.9200000000000004</v>
      </c>
    </row>
    <row r="458" spans="1:3" s="19" customFormat="1" hidden="1" x14ac:dyDescent="0.25">
      <c r="A458" s="7">
        <v>1441</v>
      </c>
      <c r="B458" s="8" t="s">
        <v>299</v>
      </c>
      <c r="C458" s="5">
        <f t="shared" si="2"/>
        <v>44.800000000000004</v>
      </c>
    </row>
    <row r="459" spans="1:3" s="19" customFormat="1" hidden="1" x14ac:dyDescent="0.25">
      <c r="A459" s="7">
        <v>1442</v>
      </c>
      <c r="B459" s="8" t="s">
        <v>300</v>
      </c>
      <c r="C459" s="5">
        <f t="shared" si="2"/>
        <v>3.36</v>
      </c>
    </row>
    <row r="460" spans="1:3" s="19" customFormat="1" hidden="1" x14ac:dyDescent="0.25">
      <c r="A460" s="7">
        <v>1443</v>
      </c>
      <c r="B460" s="8" t="s">
        <v>301</v>
      </c>
      <c r="C460" s="5">
        <f t="shared" si="2"/>
        <v>3.36</v>
      </c>
    </row>
    <row r="461" spans="1:3" s="19" customFormat="1" hidden="1" x14ac:dyDescent="0.25">
      <c r="A461" s="7">
        <v>1444</v>
      </c>
      <c r="B461" s="8" t="s">
        <v>302</v>
      </c>
      <c r="C461" s="5">
        <f t="shared" si="2"/>
        <v>3.36</v>
      </c>
    </row>
    <row r="462" spans="1:3" s="19" customFormat="1" hidden="1" x14ac:dyDescent="0.25">
      <c r="A462" s="7">
        <v>1456</v>
      </c>
      <c r="B462" s="8" t="s">
        <v>312</v>
      </c>
      <c r="C462" s="5">
        <f t="shared" si="2"/>
        <v>2.2400000000000002</v>
      </c>
    </row>
    <row r="463" spans="1:3" s="19" customFormat="1" hidden="1" x14ac:dyDescent="0.25">
      <c r="A463" s="7">
        <v>1457</v>
      </c>
      <c r="B463" s="8" t="s">
        <v>313</v>
      </c>
      <c r="C463" s="5">
        <f t="shared" si="2"/>
        <v>3.9200000000000004</v>
      </c>
    </row>
    <row r="464" spans="1:3" s="19" customFormat="1" hidden="1" x14ac:dyDescent="0.25">
      <c r="A464" s="7">
        <v>1458</v>
      </c>
      <c r="B464" s="8" t="s">
        <v>314</v>
      </c>
      <c r="C464" s="5">
        <f t="shared" si="2"/>
        <v>2.8000000000000003</v>
      </c>
    </row>
    <row r="465" spans="1:3" s="19" customFormat="1" hidden="1" x14ac:dyDescent="0.25">
      <c r="A465" s="7">
        <v>1459</v>
      </c>
      <c r="B465" s="8" t="s">
        <v>315</v>
      </c>
      <c r="C465" s="5">
        <f t="shared" si="2"/>
        <v>4.4800000000000004</v>
      </c>
    </row>
    <row r="466" spans="1:3" s="19" customFormat="1" hidden="1" x14ac:dyDescent="0.25">
      <c r="A466" s="7">
        <v>5001</v>
      </c>
      <c r="B466" s="8" t="s">
        <v>338</v>
      </c>
      <c r="C466" s="5">
        <v>5.5</v>
      </c>
    </row>
    <row r="467" spans="1:3" s="19" customFormat="1" hidden="1" x14ac:dyDescent="0.25">
      <c r="A467" s="7">
        <v>5002</v>
      </c>
      <c r="B467" s="8" t="s">
        <v>339</v>
      </c>
      <c r="C467" s="5">
        <v>6.5</v>
      </c>
    </row>
    <row r="468" spans="1:3" s="19" customFormat="1" hidden="1" x14ac:dyDescent="0.25">
      <c r="A468" s="7">
        <v>5003</v>
      </c>
      <c r="B468" s="8" t="s">
        <v>340</v>
      </c>
      <c r="C468" s="5"/>
    </row>
    <row r="469" spans="1:3" s="19" customFormat="1" hidden="1" x14ac:dyDescent="0.25">
      <c r="A469" s="7">
        <v>5004</v>
      </c>
      <c r="B469" s="8" t="s">
        <v>341</v>
      </c>
      <c r="C469" s="5"/>
    </row>
    <row r="470" spans="1:3" s="19" customFormat="1" hidden="1" x14ac:dyDescent="0.25">
      <c r="A470" s="7">
        <v>5005</v>
      </c>
      <c r="B470" s="8" t="s">
        <v>342</v>
      </c>
      <c r="C470" s="5" t="e">
        <f>#REF!/100*107</f>
        <v>#REF!</v>
      </c>
    </row>
    <row r="471" spans="1:3" s="19" customFormat="1" hidden="1" x14ac:dyDescent="0.25">
      <c r="A471" s="7">
        <v>5006</v>
      </c>
      <c r="B471" s="8" t="s">
        <v>343</v>
      </c>
      <c r="C471" s="5"/>
    </row>
    <row r="472" spans="1:3" s="19" customFormat="1" hidden="1" x14ac:dyDescent="0.25">
      <c r="A472" s="7">
        <v>5007</v>
      </c>
      <c r="B472" s="8" t="s">
        <v>344</v>
      </c>
      <c r="C472" s="5" t="e">
        <f>#REF!/100*107</f>
        <v>#REF!</v>
      </c>
    </row>
    <row r="473" spans="1:3" s="19" customFormat="1" hidden="1" x14ac:dyDescent="0.25">
      <c r="A473" s="7">
        <v>5010</v>
      </c>
      <c r="B473" s="8" t="s">
        <v>345</v>
      </c>
      <c r="C473" s="5" t="e">
        <f>#REF!/100*107</f>
        <v>#REF!</v>
      </c>
    </row>
    <row r="474" spans="1:3" s="19" customFormat="1" hidden="1" x14ac:dyDescent="0.25">
      <c r="A474" s="7">
        <v>5011</v>
      </c>
      <c r="B474" s="8" t="s">
        <v>346</v>
      </c>
      <c r="C474" s="5"/>
    </row>
    <row r="475" spans="1:3" s="19" customFormat="1" hidden="1" x14ac:dyDescent="0.25">
      <c r="A475" s="7">
        <v>5012</v>
      </c>
      <c r="B475" s="8" t="s">
        <v>146</v>
      </c>
      <c r="C475" s="5" t="e">
        <f>#REF!/100*107</f>
        <v>#REF!</v>
      </c>
    </row>
    <row r="476" spans="1:3" s="19" customFormat="1" hidden="1" x14ac:dyDescent="0.25">
      <c r="A476" s="7">
        <v>5013</v>
      </c>
      <c r="B476" s="8" t="s">
        <v>347</v>
      </c>
      <c r="C476" s="5" t="e">
        <f>#REF!/100*107</f>
        <v>#REF!</v>
      </c>
    </row>
    <row r="477" spans="1:3" s="19" customFormat="1" hidden="1" x14ac:dyDescent="0.25">
      <c r="A477" s="7">
        <v>5014</v>
      </c>
      <c r="B477" s="8" t="s">
        <v>348</v>
      </c>
      <c r="C477" s="5" t="e">
        <f>#REF!/100*107</f>
        <v>#REF!</v>
      </c>
    </row>
    <row r="478" spans="1:3" s="19" customFormat="1" hidden="1" x14ac:dyDescent="0.25">
      <c r="A478" s="7">
        <v>5015</v>
      </c>
      <c r="B478" s="8" t="s">
        <v>349</v>
      </c>
      <c r="C478" s="5" t="e">
        <f>#REF!/100*107</f>
        <v>#REF!</v>
      </c>
    </row>
    <row r="479" spans="1:3" s="19" customFormat="1" hidden="1" x14ac:dyDescent="0.25">
      <c r="A479" s="7">
        <v>5016</v>
      </c>
      <c r="B479" s="8" t="s">
        <v>350</v>
      </c>
      <c r="C479" s="5" t="e">
        <f>#REF!/100*107</f>
        <v>#REF!</v>
      </c>
    </row>
    <row r="480" spans="1:3" s="19" customFormat="1" hidden="1" x14ac:dyDescent="0.25">
      <c r="A480" s="7">
        <v>5017</v>
      </c>
      <c r="B480" s="8" t="s">
        <v>351</v>
      </c>
      <c r="C480" s="5" t="e">
        <f>#REF!/100*107</f>
        <v>#REF!</v>
      </c>
    </row>
    <row r="481" spans="1:3" s="19" customFormat="1" hidden="1" x14ac:dyDescent="0.25">
      <c r="A481" s="7">
        <v>5018</v>
      </c>
      <c r="B481" s="8" t="s">
        <v>352</v>
      </c>
      <c r="C481" s="5" t="e">
        <f>#REF!/100*107</f>
        <v>#REF!</v>
      </c>
    </row>
    <row r="482" spans="1:3" s="19" customFormat="1" hidden="1" x14ac:dyDescent="0.25">
      <c r="A482" s="7">
        <v>6000</v>
      </c>
      <c r="B482" s="8" t="s">
        <v>353</v>
      </c>
      <c r="C482" s="5" t="e">
        <f>#REF!/100*107</f>
        <v>#REF!</v>
      </c>
    </row>
    <row r="483" spans="1:3" s="19" customFormat="1" hidden="1" x14ac:dyDescent="0.25">
      <c r="A483" s="7">
        <v>6001</v>
      </c>
      <c r="B483" s="8" t="s">
        <v>354</v>
      </c>
      <c r="C483" s="5" t="e">
        <f>#REF!/100*107</f>
        <v>#REF!</v>
      </c>
    </row>
    <row r="484" spans="1:3" s="19" customFormat="1" hidden="1" x14ac:dyDescent="0.25">
      <c r="A484" s="7">
        <v>6002</v>
      </c>
      <c r="B484" s="8" t="s">
        <v>355</v>
      </c>
      <c r="C484" s="5" t="e">
        <f>#REF!/100*107</f>
        <v>#REF!</v>
      </c>
    </row>
    <row r="485" spans="1:3" s="19" customFormat="1" hidden="1" x14ac:dyDescent="0.25">
      <c r="A485" s="7">
        <v>6003</v>
      </c>
      <c r="B485" s="8" t="s">
        <v>356</v>
      </c>
      <c r="C485" s="5" t="e">
        <f>#REF!/100*107</f>
        <v>#REF!</v>
      </c>
    </row>
    <row r="486" spans="1:3" s="19" customFormat="1" hidden="1" x14ac:dyDescent="0.25">
      <c r="A486" s="7">
        <v>6004</v>
      </c>
      <c r="B486" s="8" t="s">
        <v>357</v>
      </c>
      <c r="C486" s="5" t="e">
        <f>#REF!/100*107</f>
        <v>#REF!</v>
      </c>
    </row>
    <row r="487" spans="1:3" s="19" customFormat="1" hidden="1" x14ac:dyDescent="0.25">
      <c r="A487" s="7">
        <v>6010</v>
      </c>
      <c r="B487" s="8" t="s">
        <v>358</v>
      </c>
      <c r="C487" s="5" t="e">
        <f>#REF!/100*107</f>
        <v>#REF!</v>
      </c>
    </row>
    <row r="488" spans="1:3" s="19" customFormat="1" hidden="1" x14ac:dyDescent="0.25">
      <c r="A488" s="7">
        <v>6011</v>
      </c>
      <c r="B488" s="8" t="s">
        <v>359</v>
      </c>
      <c r="C488" s="5" t="e">
        <f>#REF!/100*107</f>
        <v>#REF!</v>
      </c>
    </row>
    <row r="489" spans="1:3" s="19" customFormat="1" hidden="1" x14ac:dyDescent="0.25">
      <c r="A489" s="7">
        <v>6012</v>
      </c>
      <c r="B489" s="8" t="s">
        <v>360</v>
      </c>
      <c r="C489" s="5" t="e">
        <f>#REF!/100*107</f>
        <v>#REF!</v>
      </c>
    </row>
    <row r="490" spans="1:3" s="19" customFormat="1" hidden="1" x14ac:dyDescent="0.25">
      <c r="A490" s="7">
        <v>6013</v>
      </c>
      <c r="B490" s="8" t="s">
        <v>361</v>
      </c>
      <c r="C490" s="5" t="e">
        <f>#REF!/100*107</f>
        <v>#REF!</v>
      </c>
    </row>
    <row r="491" spans="1:3" s="19" customFormat="1" hidden="1" x14ac:dyDescent="0.25">
      <c r="A491" s="7">
        <v>6014</v>
      </c>
      <c r="B491" s="8" t="s">
        <v>362</v>
      </c>
      <c r="C491" s="5" t="e">
        <f>#REF!/100*107</f>
        <v>#REF!</v>
      </c>
    </row>
    <row r="492" spans="1:3" s="19" customFormat="1" hidden="1" x14ac:dyDescent="0.25">
      <c r="A492" s="7">
        <v>6015</v>
      </c>
      <c r="B492" s="8" t="s">
        <v>363</v>
      </c>
      <c r="C492" s="5" t="e">
        <f>#REF!/100*107</f>
        <v>#REF!</v>
      </c>
    </row>
    <row r="493" spans="1:3" s="19" customFormat="1" hidden="1" x14ac:dyDescent="0.25">
      <c r="A493" s="7">
        <v>6016</v>
      </c>
      <c r="B493" s="8" t="s">
        <v>364</v>
      </c>
      <c r="C493" s="5" t="e">
        <f>#REF!/100*107</f>
        <v>#REF!</v>
      </c>
    </row>
    <row r="494" spans="1:3" s="19" customFormat="1" hidden="1" x14ac:dyDescent="0.25">
      <c r="A494" s="7">
        <v>6017</v>
      </c>
      <c r="B494" s="8" t="s">
        <v>365</v>
      </c>
      <c r="C494" s="5" t="e">
        <f>#REF!/100*107</f>
        <v>#REF!</v>
      </c>
    </row>
    <row r="495" spans="1:3" s="19" customFormat="1" hidden="1" x14ac:dyDescent="0.25">
      <c r="A495" s="7">
        <v>6018</v>
      </c>
      <c r="B495" s="8" t="s">
        <v>366</v>
      </c>
      <c r="C495" s="5" t="e">
        <f>#REF!/100*107</f>
        <v>#REF!</v>
      </c>
    </row>
    <row r="496" spans="1:3" s="19" customFormat="1" hidden="1" x14ac:dyDescent="0.25">
      <c r="A496" s="7">
        <v>6019</v>
      </c>
      <c r="B496" s="8" t="s">
        <v>367</v>
      </c>
      <c r="C496" s="5" t="e">
        <f>#REF!/100*107</f>
        <v>#REF!</v>
      </c>
    </row>
    <row r="497" spans="1:3" s="19" customFormat="1" hidden="1" x14ac:dyDescent="0.25">
      <c r="A497" s="7">
        <v>7000</v>
      </c>
      <c r="B497" s="8" t="s">
        <v>368</v>
      </c>
      <c r="C497" s="5" t="e">
        <f>#REF!/100*107</f>
        <v>#REF!</v>
      </c>
    </row>
    <row r="498" spans="1:3" s="19" customFormat="1" hidden="1" x14ac:dyDescent="0.25">
      <c r="A498" s="7">
        <v>7001</v>
      </c>
      <c r="B498" s="8" t="s">
        <v>369</v>
      </c>
      <c r="C498" s="5" t="e">
        <f>#REF!/100*107</f>
        <v>#REF!</v>
      </c>
    </row>
    <row r="499" spans="1:3" s="19" customFormat="1" hidden="1" x14ac:dyDescent="0.25">
      <c r="A499" s="7">
        <v>7002</v>
      </c>
      <c r="B499" s="8" t="s">
        <v>361</v>
      </c>
      <c r="C499" s="5" t="e">
        <f>#REF!/100*107</f>
        <v>#REF!</v>
      </c>
    </row>
    <row r="500" spans="1:3" s="19" customFormat="1" hidden="1" x14ac:dyDescent="0.25">
      <c r="A500" s="7">
        <v>7003</v>
      </c>
      <c r="B500" s="8" t="s">
        <v>358</v>
      </c>
      <c r="C500" s="5" t="e">
        <f>#REF!/100*107</f>
        <v>#REF!</v>
      </c>
    </row>
    <row r="501" spans="1:3" s="19" customFormat="1" hidden="1" x14ac:dyDescent="0.25">
      <c r="A501" s="7">
        <v>7004</v>
      </c>
      <c r="B501" s="8" t="s">
        <v>364</v>
      </c>
      <c r="C501" s="5" t="e">
        <f>#REF!/100*107</f>
        <v>#REF!</v>
      </c>
    </row>
    <row r="502" spans="1:3" s="19" customFormat="1" hidden="1" x14ac:dyDescent="0.25">
      <c r="A502" s="7">
        <v>9997</v>
      </c>
      <c r="B502" s="8" t="s">
        <v>370</v>
      </c>
      <c r="C502" s="5" t="e">
        <f>#REF!/100*106</f>
        <v>#REF!</v>
      </c>
    </row>
    <row r="503" spans="1:3" s="19" customFormat="1" hidden="1" x14ac:dyDescent="0.25">
      <c r="A503" s="7">
        <v>9998</v>
      </c>
      <c r="B503" s="8" t="s">
        <v>371</v>
      </c>
      <c r="C503" s="5" t="e">
        <f>#REF!/100*106</f>
        <v>#REF!</v>
      </c>
    </row>
    <row r="504" spans="1:3" s="6" customFormat="1" hidden="1" x14ac:dyDescent="0.25">
      <c r="C504" s="23"/>
    </row>
    <row r="505" spans="1:3" hidden="1" x14ac:dyDescent="0.25"/>
    <row r="506" spans="1:3" hidden="1" x14ac:dyDescent="0.25"/>
    <row r="507" spans="1:3" hidden="1" x14ac:dyDescent="0.25"/>
    <row r="508" spans="1:3" hidden="1" x14ac:dyDescent="0.25"/>
    <row r="509" spans="1:3" hidden="1" x14ac:dyDescent="0.25"/>
    <row r="510" spans="1:3" hidden="1" x14ac:dyDescent="0.25"/>
    <row r="511" spans="1:3" hidden="1" x14ac:dyDescent="0.25"/>
    <row r="512" spans="1:3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</sheetData>
  <autoFilter ref="A1:C503" xr:uid="{F7DAE321-4E98-4BD0-AB35-73686E3F1F1E}">
    <filterColumn colId="0" showButton="0"/>
  </autoFilter>
  <mergeCells count="4">
    <mergeCell ref="A1:B1"/>
    <mergeCell ref="E1:F1"/>
    <mergeCell ref="E78:H79"/>
    <mergeCell ref="A342:C342"/>
  </mergeCells>
  <pageMargins left="0.70866141732283472" right="0.70866141732283472" top="7.874015748031496E-2" bottom="7.874015748031496E-2" header="0.31496062992125984" footer="0.31496062992125984"/>
  <pageSetup paperSize="9" scale="9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Bestellformular08-25</vt:lpstr>
      <vt:lpstr>'Bestellformular08-25'!Druckbereich</vt:lpstr>
      <vt:lpstr>'Bestellformular08-25'!Drucktitel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Dreßen</dc:creator>
  <cp:lastModifiedBy>Peter Dreßen</cp:lastModifiedBy>
  <dcterms:created xsi:type="dcterms:W3CDTF">2025-07-24T12:55:41Z</dcterms:created>
  <dcterms:modified xsi:type="dcterms:W3CDTF">2025-07-24T12:56:22Z</dcterms:modified>
</cp:coreProperties>
</file>